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activeTab="0"/>
  </bookViews>
  <sheets>
    <sheet name="Schowek_wyceny_W" sheetId="1" r:id="rId1"/>
    <sheet name="Publikacje AWF Warszawa" sheetId="2" r:id="rId2"/>
  </sheets>
  <definedNames>
    <definedName name="autor">'Schowek_wyceny_W'!$D$1</definedName>
    <definedName name="cena_dokupu">'Schowek_wyceny_W'!#REF!</definedName>
    <definedName name="cena_katalogowa">'Schowek_wyceny_W'!#REF!</definedName>
    <definedName name="cena_po_rabacie">'Schowek_wyceny_W'!$O$1</definedName>
    <definedName name="cena_poprzednia">'Schowek_wyceny_W'!#REF!</definedName>
    <definedName name="elapsedTime">#REF!</definedName>
    <definedName name="idfinal">'Schowek_wyceny_W'!$B$1</definedName>
    <definedName name="ilosc_egzemplarzy">'Schowek_wyceny_W'!$L$1</definedName>
    <definedName name="ilosc_zgloszen">'Schowek_wyceny_W'!#REF!</definedName>
    <definedName name="isbn">'Schowek_wyceny_W'!$G$1</definedName>
    <definedName name="kategoria_l1">'Schowek_wyceny_W'!$I$1</definedName>
    <definedName name="kategoria_l2">'Schowek_wyceny_W'!$J$1</definedName>
    <definedName name="quanopenbook">'Schowek_wyceny_W'!#REF!</definedName>
    <definedName name="quanreadpages">'Schowek_wyceny_W'!#REF!</definedName>
    <definedName name="radix">'Schowek_wyceny_W'!$K$1</definedName>
    <definedName name="redakcja_naukowa">'Schowek_wyceny_W'!$E$1</definedName>
    <definedName name="rok_wydania">'Schowek_wyceny_W'!$F$1</definedName>
    <definedName name="schowek_rabat">'Schowek_wyceny_W'!$N$1</definedName>
    <definedName name="sourcestats">'Schowek_wyceny_W'!#REF!</definedName>
    <definedName name="sumtimeread">'Schowek_wyceny_W'!#REF!</definedName>
    <definedName name="tms">'Schowek_wyceny_W'!#REF!</definedName>
    <definedName name="tytul">'Schowek_wyceny_W'!$C$1</definedName>
    <definedName name="wartosc_koncowa">'Schowek_wyceny_W'!#REF!</definedName>
    <definedName name="waznosc_licencji">'Schowek_wyceny_W'!#REF!</definedName>
    <definedName name="wycofany">'Schowek_wyceny_W'!#REF!</definedName>
    <definedName name="wydawca">'Schowek_wyceny_W'!$H$1</definedName>
  </definedNames>
  <calcPr fullCalcOnLoad="1"/>
</workbook>
</file>

<file path=xl/sharedStrings.xml><?xml version="1.0" encoding="utf-8"?>
<sst xmlns="http://schemas.openxmlformats.org/spreadsheetml/2006/main" count="795" uniqueCount="292">
  <si>
    <t>Ibuk ID</t>
  </si>
  <si>
    <t>Tytuł</t>
  </si>
  <si>
    <t>Autor</t>
  </si>
  <si>
    <t>Redakcja</t>
  </si>
  <si>
    <t>Rok wydania</t>
  </si>
  <si>
    <t>ISBN</t>
  </si>
  <si>
    <t>Cena netto</t>
  </si>
  <si>
    <t>Wydawnictwo</t>
  </si>
  <si>
    <t>Kategoria</t>
  </si>
  <si>
    <t>Podkategoria</t>
  </si>
  <si>
    <t>Pochodzenie</t>
  </si>
  <si>
    <t>Liczba dostępów</t>
  </si>
  <si>
    <t>Obniżka (%)</t>
  </si>
  <si>
    <t>Cena netto po obniżce</t>
  </si>
  <si>
    <t>Wydawnictwo Naukowe PWN</t>
  </si>
  <si>
    <t>Nauki społeczne</t>
  </si>
  <si>
    <t>Socjologia</t>
  </si>
  <si>
    <t>Schorzenia i urazy kręgosłupa</t>
  </si>
  <si>
    <t>Jerzy Kiwerski, Mieczysław Kowalski, Marek Krasuski</t>
  </si>
  <si>
    <t>978-83-200-4380-8</t>
  </si>
  <si>
    <t>PZWL Wydawnictwo Lekarskie</t>
  </si>
  <si>
    <t>Medycyna</t>
  </si>
  <si>
    <t>Neurologia</t>
  </si>
  <si>
    <t>Kompendium ortopedii</t>
  </si>
  <si>
    <t>Damian Kusz</t>
  </si>
  <si>
    <t>978-83-200-3765-4</t>
  </si>
  <si>
    <t>Traumatologia i ortopedia</t>
  </si>
  <si>
    <t>Fizjoterapia w wybranych dziedzinach medycyny</t>
  </si>
  <si>
    <t>Jurek Olszewski</t>
  </si>
  <si>
    <t>978-83-200-4147-7</t>
  </si>
  <si>
    <t>Fizjoterapia</t>
  </si>
  <si>
    <t>Fizjoterapia ogólna</t>
  </si>
  <si>
    <t>Jerzy E. Kiwerski</t>
  </si>
  <si>
    <t>978-83-200-4473-7</t>
  </si>
  <si>
    <t>Fizjoterapia w neurologii i neurochirurgii</t>
  </si>
  <si>
    <t>Andrzej Kwolek</t>
  </si>
  <si>
    <t>978-83-200-4388-4</t>
  </si>
  <si>
    <t>Dermatologia estetyczna</t>
  </si>
  <si>
    <t>Leslie Baumann</t>
  </si>
  <si>
    <t>978-83-200-4339-6</t>
  </si>
  <si>
    <t>Kosmetyka i kosmetologia</t>
  </si>
  <si>
    <t>Sport</t>
  </si>
  <si>
    <t>Anthony Giddens, Philip W. Sutton</t>
  </si>
  <si>
    <t>978-83-01-16956-5</t>
  </si>
  <si>
    <t>Ortopedia i traumatologia. Tom 1-2</t>
  </si>
  <si>
    <t>Tadeusz Sz. Gaździk</t>
  </si>
  <si>
    <t>978-83-200-4165-1</t>
  </si>
  <si>
    <t>Dietoterapia</t>
  </si>
  <si>
    <t>Dariusz Włodarek, Ewa Lange, Lucyna Kozłowska, Dominika Głąbska</t>
  </si>
  <si>
    <t>978-83-200-4838-4</t>
  </si>
  <si>
    <t>Nauki matematyczno-przyrodnicze</t>
  </si>
  <si>
    <t>Biologia</t>
  </si>
  <si>
    <t>Fizjoterapia w ortopedii</t>
  </si>
  <si>
    <t>Dariusz Białoszewski</t>
  </si>
  <si>
    <t>978-83-200-5098-1</t>
  </si>
  <si>
    <t>Metodologia badań społecznych</t>
  </si>
  <si>
    <t>Stefan Nowak</t>
  </si>
  <si>
    <t>978-83-01-14999-4</t>
  </si>
  <si>
    <t>Adaptowana aktywność fizyczna dla fizjoterapeutów</t>
  </si>
  <si>
    <t>Natalia Morgulec-Adamowicz, Andrzej Kosmol</t>
  </si>
  <si>
    <t>978-83-200-4895-7</t>
  </si>
  <si>
    <t>Rehabilitacja</t>
  </si>
  <si>
    <t>Podstawy kompleksowej rehabilitacji kardiologicznej</t>
  </si>
  <si>
    <t>Zbigniew Nowak</t>
  </si>
  <si>
    <t>978-83-200-4917-6</t>
  </si>
  <si>
    <t>Współczesne trendy w metodyce wychowania fizycznego – teoria i praktyka</t>
  </si>
  <si>
    <t>Janusz Kwieciński, Maciej Tomczak</t>
  </si>
  <si>
    <t>978-83-650-3812-8</t>
  </si>
  <si>
    <t>Wydawnictwo PWSZ w Koninie</t>
  </si>
  <si>
    <t>Edukacja zdrowotna</t>
  </si>
  <si>
    <t>Barbara Woynarowska</t>
  </si>
  <si>
    <t>978-83-01-19218-1</t>
  </si>
  <si>
    <t>Pedagogika</t>
  </si>
  <si>
    <t>Zdrowie publiczne</t>
  </si>
  <si>
    <t>Traumatologia narządu ruchu</t>
  </si>
  <si>
    <t>Wojciech Marczyński</t>
  </si>
  <si>
    <t>978-83-200-5495-8</t>
  </si>
  <si>
    <t>Pielęgniarstwo</t>
  </si>
  <si>
    <t>Patofizjologia</t>
  </si>
  <si>
    <t>Dominika Kanikowska, Janusz Witowski</t>
  </si>
  <si>
    <t>978-83-200-5486-6</t>
  </si>
  <si>
    <t>Inne</t>
  </si>
  <si>
    <t>Kosmetologia ciała</t>
  </si>
  <si>
    <t>Kamila Padlewska</t>
  </si>
  <si>
    <t>978-83-200-5466-8</t>
  </si>
  <si>
    <t>Pielęgnowanie pacjentów w starszym wieku</t>
  </si>
  <si>
    <t>Marta Muszalik, Kornelia Kędziora-Kornatowska</t>
  </si>
  <si>
    <t>978-83-200-5561-0</t>
  </si>
  <si>
    <t>Geriatria</t>
  </si>
  <si>
    <t>Fizjologia wysiłku i treningu fizycznego</t>
  </si>
  <si>
    <t>Jan Górski</t>
  </si>
  <si>
    <t>978-83-200-5729-4</t>
  </si>
  <si>
    <t>Medycyna sportowa</t>
  </si>
  <si>
    <t>Wiktora Degi ortopedia i rehabilitacja</t>
  </si>
  <si>
    <t>Jacek Kruczyński</t>
  </si>
  <si>
    <t>978-83-200-5889-5</t>
  </si>
  <si>
    <t>Oficyna Wydawnicza IMPULS</t>
  </si>
  <si>
    <t>Fizjoterapia w geriatrii</t>
  </si>
  <si>
    <t>Katarzyna Wieczorowska-Tobis</t>
  </si>
  <si>
    <t>978-83-200-5733-1</t>
  </si>
  <si>
    <t>Fizjoterapia z elementami klinicznymi. Tom 1 i 2</t>
  </si>
  <si>
    <t>Anna Straburzyńska-Lupa, Gerard Straburzyński, Ewa Straburzyńska-Migaj</t>
  </si>
  <si>
    <t>978-83-200-3454-7</t>
  </si>
  <si>
    <t>Anatomia i fizjologia człowieka</t>
  </si>
  <si>
    <t>Aleksander Michajlik, Witold Ramotowski</t>
  </si>
  <si>
    <t>978-83-200-5700-3</t>
  </si>
  <si>
    <t>Anatomia</t>
  </si>
  <si>
    <t>Wojciech Kozubski, Paweł Liberski</t>
  </si>
  <si>
    <t>978-83-200-3244-4</t>
  </si>
  <si>
    <t>Ewa Danuta Białek</t>
  </si>
  <si>
    <t>Instytut Psychosyntezy</t>
  </si>
  <si>
    <t>Aneta Bac</t>
  </si>
  <si>
    <t>Jerzy Kiwerski</t>
  </si>
  <si>
    <t>Wybrane zagadnienia współczesnej metodyki wychowania fizycznego</t>
  </si>
  <si>
    <t>Eligiusz Madejski, Józef Węglarz</t>
  </si>
  <si>
    <t>978-83-7587-933-9</t>
  </si>
  <si>
    <t>Anna Olczak</t>
  </si>
  <si>
    <t>Podstawy pielęgniarstwa. Tom 1</t>
  </si>
  <si>
    <t>Danuta Zarzycka, Barbara Ślusarska</t>
  </si>
  <si>
    <t>978-83-200-5447-7</t>
  </si>
  <si>
    <t>Podstawy pielęgniarstwa Tom 2</t>
  </si>
  <si>
    <t>Barbara Ślusarska, Danuta Zarzycka, Anna Majda</t>
  </si>
  <si>
    <t>978-83-200-5453-8</t>
  </si>
  <si>
    <t>Programy zdrowotne</t>
  </si>
  <si>
    <t>Agnieszka AgnieszkaDyzmann-Sroka, Tomasz Piotrowski</t>
  </si>
  <si>
    <t>978-83-200-5462-0</t>
  </si>
  <si>
    <t>Zespół fibromialgii</t>
  </si>
  <si>
    <t>978-83-63428-73-0</t>
  </si>
  <si>
    <t>Choroba zwyrodnieniowa stawów, zespół przewlekłego zmęczenia, fibromialgia</t>
  </si>
  <si>
    <t>978-83-63428-72-3</t>
  </si>
  <si>
    <t>E-zdrowie. Wprowadzenie do informatyki w pielęgniarstwie</t>
  </si>
  <si>
    <t>Hanna Grabowska, Dorota Kilańska</t>
  </si>
  <si>
    <t>978-83-200-5474-3</t>
  </si>
  <si>
    <t>Terapia zajęciowa w dysfunkcjach narządu ruchu</t>
  </si>
  <si>
    <t>978-83-200-5503-0</t>
  </si>
  <si>
    <t>Koordynacja ruchowa ciała człowieka</t>
  </si>
  <si>
    <t>978-83-200-5522-1</t>
  </si>
  <si>
    <t>Aktywny senior</t>
  </si>
  <si>
    <t>Anna Skrzek</t>
  </si>
  <si>
    <t>978-83-200-5532-0</t>
  </si>
  <si>
    <t>Uraz kręgosłupa</t>
  </si>
  <si>
    <t>978-83-200-5591-7</t>
  </si>
  <si>
    <t>z umowy 2019</t>
  </si>
  <si>
    <t>zgłoszona</t>
  </si>
  <si>
    <t>cennik</t>
  </si>
  <si>
    <t>suma netto</t>
  </si>
  <si>
    <t>suma brutto</t>
  </si>
  <si>
    <t>Lp.</t>
  </si>
  <si>
    <t>WYCENA (system autoryzacji WN PWN)</t>
  </si>
  <si>
    <t>wartość</t>
  </si>
  <si>
    <t>opłata za infrastrukturę (w tym opłata aktywacyjna, utrzymaniowa i opłata za system autoryzacji wraz z kodami pin)</t>
  </si>
  <si>
    <t>Wartość końcowa</t>
  </si>
  <si>
    <t>Między spontanicznością a konformizmem</t>
  </si>
  <si>
    <t>Piotr Rymarczyk</t>
  </si>
  <si>
    <t>978-83-61830-52-8</t>
  </si>
  <si>
    <t>AWF Warszawa</t>
  </si>
  <si>
    <t>Rekreacyjna aktywność ruchowa dorosłych Polaków - uwarunkowania i styl uczestnictwa</t>
  </si>
  <si>
    <t>Jolanta Mogiła-Lisowska</t>
  </si>
  <si>
    <t>978-83-61830-32-0</t>
  </si>
  <si>
    <t>Autoteliczne stany umysłu - funkcjonalna czynność mózgu i uwaga w przygotowaniu mentalnym sportowców</t>
  </si>
  <si>
    <t>Mirosław Mikicin</t>
  </si>
  <si>
    <t>978-83-61830-18-4</t>
  </si>
  <si>
    <t>Klasowe uwarunkowania sportu i rekreacji ruchowej z perspektywy teorii Pierre’a Bourdieu</t>
  </si>
  <si>
    <t>Michał Lenartowicz</t>
  </si>
  <si>
    <t>978-83-61830-13-9</t>
  </si>
  <si>
    <t>Ocena reakcji organizmu na wysiłek fizyczny metodą obrazowania termograficznego</t>
  </si>
  <si>
    <t>Jakub Adamczyk</t>
  </si>
  <si>
    <t>978-83-61830-57-3</t>
  </si>
  <si>
    <t>Deficyty w rozwoju somatycznym i motorycznym dzieci i młodzieży z dysfunkcją wzroku</t>
  </si>
  <si>
    <t>Rutkowska Izabela</t>
  </si>
  <si>
    <t>978-83-61830-49-8</t>
  </si>
  <si>
    <t>Wydolność beztlenowa i skuteczność w grach zespołowych a klasyfikacja zawodników niepełnosprawnych</t>
  </si>
  <si>
    <t>Bartosz Molik</t>
  </si>
  <si>
    <t>978-83-61830-28-3</t>
  </si>
  <si>
    <t>Reakcja układu mięśniowego na wysiłki o maksymalnej intensywności</t>
  </si>
  <si>
    <t>Andrzej Mastalerz</t>
  </si>
  <si>
    <t>978-83-89630-64-3</t>
  </si>
  <si>
    <t>Przestrzeń sportu, rekreacji i turystyki bez barier</t>
  </si>
  <si>
    <t>Anna Pawlikowska-Piechotka</t>
  </si>
  <si>
    <t>978-83-61830-14-6</t>
  </si>
  <si>
    <t>Nauki o Ziemi</t>
  </si>
  <si>
    <t>Funkcje turystyczne zabytkowych rezydencji na Mazowszu</t>
  </si>
  <si>
    <t>978-83-89630-67-4</t>
  </si>
  <si>
    <t>Kościół Rzymskokatolicki a kultura fizyczna</t>
  </si>
  <si>
    <t>Zbigniew Dziubiński</t>
  </si>
  <si>
    <t>978-83-89630-83-4</t>
  </si>
  <si>
    <t>Wybrane metody oceny dynamiki układu ruchu człowieka</t>
  </si>
  <si>
    <t>Michał Wychowański</t>
  </si>
  <si>
    <t>978-83-89630-72-8</t>
  </si>
  <si>
    <t>Studium o pedagogice kultury fizycznej</t>
  </si>
  <si>
    <t>Jerzy Nowocień</t>
  </si>
  <si>
    <t>978-83-61830-00-9</t>
  </si>
  <si>
    <t>Kultura fizyczna młodzieży w dobie przemian systemowych</t>
  </si>
  <si>
    <t>Krzysztof W. Jankowski</t>
  </si>
  <si>
    <t>978-83-61830-36-8</t>
  </si>
  <si>
    <t>Rozpoznawanie zespołu Turnera u noworodków - algorytm badań przesiewowych</t>
  </si>
  <si>
    <t>Andrzej Wiśniewski</t>
  </si>
  <si>
    <t>978-83-89630-87-2</t>
  </si>
  <si>
    <t>Endokrynologia i andrologia</t>
  </si>
  <si>
    <t>Sprawność motoryczna osób niepełnosprawnych intelektualnie w 1993 i 2004 roku w Polsce</t>
  </si>
  <si>
    <t>Waldemar Skowroński</t>
  </si>
  <si>
    <t>978-83-89630-12-4</t>
  </si>
  <si>
    <t>Kompetencje społeczne i inteligencja emocjonalna nauczycieli wychowania fizycznego i trenerów</t>
  </si>
  <si>
    <t>Marcin Czechowski, Joanna Femiak, Anna Kuk</t>
  </si>
  <si>
    <t>978-83-61830-93-1</t>
  </si>
  <si>
    <t>Psychologia</t>
  </si>
  <si>
    <t>Technika i metodyka nauczania snowboardu</t>
  </si>
  <si>
    <t>Michał Staniszewski</t>
  </si>
  <si>
    <t>978-83-61830-80-1</t>
  </si>
  <si>
    <t>Podstawy teorii i metodyki zabaw i gier ruchowych</t>
  </si>
  <si>
    <t>Marian Bondarowicz, Tadeusz Staniszewski</t>
  </si>
  <si>
    <t>978-83-61830-61-0</t>
  </si>
  <si>
    <t>Europejskie tradycje rekreacji w mieście</t>
  </si>
  <si>
    <t>978-83-61830-84-9</t>
  </si>
  <si>
    <t>Technika</t>
  </si>
  <si>
    <t>Program rekreacji ruchowej osób starszych</t>
  </si>
  <si>
    <t>Ewa Kozdroń</t>
  </si>
  <si>
    <t>83-89630-00-1</t>
  </si>
  <si>
    <t>JUDO. Historia i metodyka nauczania. Wybrane aspekty</t>
  </si>
  <si>
    <t>Stanisław Kuźmicki</t>
  </si>
  <si>
    <t>978-83-89630-52-0</t>
  </si>
  <si>
    <t>Zapasy styl wolny. Podstawy techniki</t>
  </si>
  <si>
    <t>Artur Kruszewski</t>
  </si>
  <si>
    <t>978-83-89630-86-5</t>
  </si>
  <si>
    <t>Dzieje obiektów sportowych w Europie. Historia architektury sportowej od czasów starożytnych do współczesności</t>
  </si>
  <si>
    <t>Anna Pawlikowska-Piechotka, Maciej Piechotka</t>
  </si>
  <si>
    <t>978-83-61830-30-6</t>
  </si>
  <si>
    <t>Rozwój pielęgniarstwa w Polsce i na świecie - działania profilaktyczne w różnych okresach życia człowieka</t>
  </si>
  <si>
    <t>Małgorzata Wojciechowska</t>
  </si>
  <si>
    <t>978-83-61830-38-2</t>
  </si>
  <si>
    <t>Estetyczne aspekty uczestnictwa w sporcie</t>
  </si>
  <si>
    <t>Jakub Mosz</t>
  </si>
  <si>
    <t>978-83-61830-65-8</t>
  </si>
  <si>
    <t>Filozofia</t>
  </si>
  <si>
    <t>Rozwój pielęgniarstwa w Polsce i na świecie - interdyscyplinarna opieka nad rodziną</t>
  </si>
  <si>
    <t>Małgorzata Wojciechowska, Magdalena Śniegocka</t>
  </si>
  <si>
    <t>978-83-61830-66-5</t>
  </si>
  <si>
    <t>Zmiany cech biologicznych i funkcjonalnych kobiet w okresie 20 lat w aspekcie zmian społecznych i stylu życia</t>
  </si>
  <si>
    <t>Monika Łopuszańska-Dawid</t>
  </si>
  <si>
    <t>978-83-61830-70-2</t>
  </si>
  <si>
    <t>Ciało a możliwości poznawcze podmiotu w filozofii i w naukach społecznych o kulturze fizycznej</t>
  </si>
  <si>
    <t>Joanna Femiak</t>
  </si>
  <si>
    <t>978-83-61830-78-8</t>
  </si>
  <si>
    <t>Ośrodki zdrowotno-wypoczynkowe urzędników państwowych, policji i studentów II Rzeczpospolitej</t>
  </si>
  <si>
    <t>Stanisław Piekarski, Joanna Zagdańska</t>
  </si>
  <si>
    <t>978-83-61830-94-8</t>
  </si>
  <si>
    <t>Nauki humanistyczne</t>
  </si>
  <si>
    <t>Historia</t>
  </si>
  <si>
    <t>Profilaktyka i edukacja zdrowotna w badaniach naukowych w pielęgniarstwie oraz naukach o zdrowiu</t>
  </si>
  <si>
    <t>Elżbieta Antos, Małgorzata Wojciechowska</t>
  </si>
  <si>
    <t>978-83-61830-82-5</t>
  </si>
  <si>
    <t>Socjologia kultury fizycznej</t>
  </si>
  <si>
    <t>Zbigniew Dziubiński, Zbigniew Krawczyk, Michał Lenartowicz</t>
  </si>
  <si>
    <t>978-83-61830-90-0</t>
  </si>
  <si>
    <t>Rozwój zrównoważony i innowacje w turystyce</t>
  </si>
  <si>
    <t>Piotr Majdak</t>
  </si>
  <si>
    <t>978-83-61830-98-6</t>
  </si>
  <si>
    <t>Pedagogika sportu</t>
  </si>
  <si>
    <t>978-83-61830-03-0</t>
  </si>
  <si>
    <t>Metodyka rekreacji - warsztat pracy specjalisty</t>
  </si>
  <si>
    <t>Ewa Kozdroń, Bartłomiej Krynicki, Anna Leś, Ewa Niedzielska, Joanna Piotrowska</t>
  </si>
  <si>
    <t>978-83-61830-23-8</t>
  </si>
  <si>
    <t>Narzędzia pomiaru w psychologii sportu</t>
  </si>
  <si>
    <t>Opracowanie zbiorowe</t>
  </si>
  <si>
    <t>Monika Guszkowska, Zuzanna Gazdowska, Natalia Koperska</t>
  </si>
  <si>
    <t>978-83-61830-15-3</t>
  </si>
  <si>
    <t>publikacje AWF Warszawa</t>
  </si>
  <si>
    <t>wartość netto</t>
  </si>
  <si>
    <t>Fizjologia żywienia</t>
  </si>
  <si>
    <t>Hanna Krauss</t>
  </si>
  <si>
    <t>978-83-200-5879-6</t>
  </si>
  <si>
    <t>Epidemiologia w medycynie klinicznej i zdrowiu publicznym</t>
  </si>
  <si>
    <t>Wiesław Jędrychowski</t>
  </si>
  <si>
    <t>978-83-233-9000-8</t>
  </si>
  <si>
    <t>Wydawnictwo Uniwersytetu Jagiellońskiego</t>
  </si>
  <si>
    <t>Doping w sporcie</t>
  </si>
  <si>
    <t>Andrzej Pokrywka, Magdalena Bujalska-Zadrożny, Artur Mamcarz</t>
  </si>
  <si>
    <t>978-83-200-5940-3</t>
  </si>
  <si>
    <t>HIV/AIDS</t>
  </si>
  <si>
    <t>Anna Grzeszczuk</t>
  </si>
  <si>
    <t>978-83-200-4993-0</t>
  </si>
  <si>
    <t>Choroby zakaźne i parazytologia</t>
  </si>
  <si>
    <t>Dietetyka sportowa</t>
  </si>
  <si>
    <t>Barbara Frączek, Jarosław Krzywański, Hubert Krysztofiak</t>
  </si>
  <si>
    <t>978-83-200-5664-8</t>
  </si>
  <si>
    <t>Teresa Bernadetta Kulik, Anna Pacian</t>
  </si>
  <si>
    <t>978-83-200-4856-8</t>
  </si>
  <si>
    <r>
      <t xml:space="preserve">dostęp roczny do </t>
    </r>
    <r>
      <rPr>
        <b/>
        <sz val="10"/>
        <rFont val="Calibri"/>
        <family val="2"/>
      </rPr>
      <t>42</t>
    </r>
    <r>
      <rPr>
        <sz val="10"/>
        <rFont val="Calibri"/>
        <family val="2"/>
      </rPr>
      <t xml:space="preserve"> wybranych publikacji - cena netto dla 5 jednoczesnych użytkowników</t>
    </r>
  </si>
  <si>
    <r>
      <t xml:space="preserve">dostęp roczny do </t>
    </r>
    <r>
      <rPr>
        <b/>
        <sz val="10"/>
        <rFont val="Calibri"/>
        <family val="2"/>
      </rPr>
      <t>36</t>
    </r>
    <r>
      <rPr>
        <sz val="10"/>
        <rFont val="Calibri"/>
        <family val="2"/>
      </rPr>
      <t xml:space="preserve"> publikacji Wydawnictwa AWF warszawa - cena netto dla 5 jednoczesnych użytkowników</t>
    </r>
  </si>
  <si>
    <r>
      <t xml:space="preserve">dostęp roczny do </t>
    </r>
    <r>
      <rPr>
        <b/>
        <sz val="10"/>
        <rFont val="Calibri"/>
        <family val="2"/>
      </rPr>
      <t>300</t>
    </r>
    <r>
      <rPr>
        <sz val="10"/>
        <rFont val="Calibri"/>
        <family val="2"/>
      </rPr>
      <t xml:space="preserve"> publikacji darmowych, dla 5 jednoczesnych użytkowników</t>
    </r>
  </si>
  <si>
    <r>
      <t xml:space="preserve">cennik/ </t>
    </r>
    <r>
      <rPr>
        <sz val="11"/>
        <color indexed="10"/>
        <rFont val="Calibri"/>
        <family val="2"/>
      </rPr>
      <t>zamówione</t>
    </r>
  </si>
  <si>
    <r>
      <rPr>
        <sz val="11"/>
        <color indexed="10"/>
        <rFont val="Calibri"/>
        <family val="2"/>
      </rPr>
      <t xml:space="preserve">kontynuacja </t>
    </r>
    <r>
      <rPr>
        <sz val="11"/>
        <color indexed="8"/>
        <rFont val="Calibri"/>
        <family val="2"/>
      </rPr>
      <t xml:space="preserve">z umowy 2019/ </t>
    </r>
    <r>
      <rPr>
        <sz val="11"/>
        <color indexed="10"/>
        <rFont val="Calibri"/>
        <family val="2"/>
      </rPr>
      <t>zamówione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</si>
</sst>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\-mm\-dd"/>
    <numFmt numFmtId="167" formatCode="#,##0.0"/>
    <numFmt numFmtId="168" formatCode="_-* #,##0.00\ [$zł-415]_-;\-* #,##0.00\ [$zł-415]_-;_-* &quot;-&quot;??\ [$zł-415]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4" fontId="0" fillId="0" borderId="10" xfId="0" applyNumberForma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4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vertical="center" wrapText="1"/>
    </xf>
    <xf numFmtId="173" fontId="3" fillId="3" borderId="10" xfId="0" applyNumberFormat="1" applyFont="1" applyFill="1" applyBorder="1" applyAlignment="1">
      <alignment vertical="center" wrapText="1"/>
    </xf>
    <xf numFmtId="173" fontId="42" fillId="9" borderId="10" xfId="0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 wrapText="1"/>
      <protection/>
    </xf>
    <xf numFmtId="4" fontId="1" fillId="0" borderId="10" xfId="0" applyNumberFormat="1" applyFont="1" applyFill="1" applyBorder="1" applyAlignment="1" applyProtection="1">
      <alignment wrapText="1"/>
      <protection/>
    </xf>
    <xf numFmtId="4" fontId="1" fillId="0" borderId="10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wrapText="1"/>
      <protection/>
    </xf>
    <xf numFmtId="3" fontId="0" fillId="0" borderId="10" xfId="0" applyNumberFormat="1" applyFill="1" applyBorder="1" applyAlignment="1" applyProtection="1">
      <alignment horizontal="center" wrapText="1"/>
      <protection/>
    </xf>
    <xf numFmtId="4" fontId="1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17" borderId="10" xfId="0" applyFill="1" applyBorder="1" applyAlignment="1" applyProtection="1">
      <alignment wrapText="1"/>
      <protection/>
    </xf>
    <xf numFmtId="0" fontId="0" fillId="17" borderId="10" xfId="0" applyFill="1" applyBorder="1" applyAlignment="1" applyProtection="1">
      <alignment horizontal="center" wrapText="1"/>
      <protection/>
    </xf>
    <xf numFmtId="0" fontId="0" fillId="19" borderId="10" xfId="0" applyFill="1" applyBorder="1" applyAlignment="1" applyProtection="1">
      <alignment wrapText="1"/>
      <protection/>
    </xf>
    <xf numFmtId="0" fontId="0" fillId="19" borderId="10" xfId="0" applyFill="1" applyBorder="1" applyAlignment="1" applyProtection="1">
      <alignment horizontal="center" wrapText="1"/>
      <protection/>
    </xf>
    <xf numFmtId="0" fontId="0" fillId="17" borderId="10" xfId="0" applyFont="1" applyFill="1" applyBorder="1" applyAlignment="1" applyProtection="1">
      <alignment horizontal="center" wrapText="1"/>
      <protection/>
    </xf>
    <xf numFmtId="4" fontId="0" fillId="17" borderId="10" xfId="0" applyNumberFormat="1" applyFill="1" applyBorder="1" applyAlignment="1" applyProtection="1">
      <alignment wrapText="1"/>
      <protection/>
    </xf>
    <xf numFmtId="0" fontId="0" fillId="19" borderId="10" xfId="0" applyFont="1" applyFill="1" applyBorder="1" applyAlignment="1" applyProtection="1">
      <alignment horizontal="center" wrapText="1"/>
      <protection/>
    </xf>
    <xf numFmtId="4" fontId="0" fillId="19" borderId="10" xfId="0" applyNumberFormat="1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horizontal="center" wrapText="1"/>
      <protection/>
    </xf>
    <xf numFmtId="4" fontId="0" fillId="34" borderId="10" xfId="0" applyNumberFormat="1" applyFill="1" applyBorder="1" applyAlignment="1" applyProtection="1">
      <alignment wrapText="1"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wrapText="1"/>
    </xf>
    <xf numFmtId="0" fontId="42" fillId="9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workbookViewId="0" topLeftCell="A1">
      <pane xSplit="6" ySplit="1" topLeftCell="J4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O46" sqref="O46"/>
    </sheetView>
  </sheetViews>
  <sheetFormatPr defaultColWidth="9.140625" defaultRowHeight="15"/>
  <cols>
    <col min="1" max="1" width="3.57421875" style="1" bestFit="1" customWidth="1"/>
    <col min="2" max="2" width="7.140625" style="1" bestFit="1" customWidth="1"/>
    <col min="3" max="3" width="36.57421875" style="1" customWidth="1"/>
    <col min="4" max="4" width="21.57421875" style="1" customWidth="1"/>
    <col min="5" max="5" width="19.140625" style="1" customWidth="1"/>
    <col min="6" max="6" width="8.421875" style="6" bestFit="1" customWidth="1"/>
    <col min="7" max="7" width="17.57421875" style="1" bestFit="1" customWidth="1"/>
    <col min="8" max="8" width="27.7109375" style="1" customWidth="1"/>
    <col min="9" max="9" width="25.28125" style="1" customWidth="1"/>
    <col min="10" max="10" width="18.7109375" style="1" customWidth="1"/>
    <col min="11" max="11" width="12.421875" style="6" bestFit="1" customWidth="1"/>
    <col min="12" max="12" width="9.8515625" style="6" bestFit="1" customWidth="1"/>
    <col min="13" max="13" width="6.57421875" style="1" bestFit="1" customWidth="1"/>
    <col min="14" max="14" width="8.8515625" style="6" bestFit="1" customWidth="1"/>
    <col min="15" max="15" width="10.7109375" style="1" bestFit="1" customWidth="1"/>
    <col min="16" max="16384" width="9.140625" style="1" customWidth="1"/>
  </cols>
  <sheetData>
    <row r="1" spans="1:15" s="6" customFormat="1" ht="30">
      <c r="A1" s="9" t="s">
        <v>147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8" t="s">
        <v>6</v>
      </c>
      <c r="N1" s="4" t="s">
        <v>12</v>
      </c>
      <c r="O1" s="8" t="s">
        <v>13</v>
      </c>
    </row>
    <row r="2" spans="1:15" ht="45">
      <c r="A2" s="2">
        <v>1</v>
      </c>
      <c r="B2" s="26">
        <v>128672</v>
      </c>
      <c r="C2" s="26" t="s">
        <v>58</v>
      </c>
      <c r="D2" s="26"/>
      <c r="E2" s="26" t="s">
        <v>59</v>
      </c>
      <c r="F2" s="27">
        <v>2015</v>
      </c>
      <c r="G2" s="26" t="s">
        <v>60</v>
      </c>
      <c r="H2" s="26" t="s">
        <v>20</v>
      </c>
      <c r="I2" s="26" t="s">
        <v>21</v>
      </c>
      <c r="J2" s="26" t="s">
        <v>61</v>
      </c>
      <c r="K2" s="30" t="s">
        <v>142</v>
      </c>
      <c r="L2" s="27">
        <v>5</v>
      </c>
      <c r="M2" s="31">
        <v>139</v>
      </c>
      <c r="N2" s="27">
        <v>2</v>
      </c>
      <c r="O2" s="31">
        <f>M2*98%</f>
        <v>136.22</v>
      </c>
    </row>
    <row r="3" spans="1:15" ht="30">
      <c r="A3" s="2">
        <v>2</v>
      </c>
      <c r="B3" s="2">
        <v>190757</v>
      </c>
      <c r="C3" s="2" t="s">
        <v>137</v>
      </c>
      <c r="D3" s="2"/>
      <c r="E3" s="2" t="s">
        <v>138</v>
      </c>
      <c r="F3" s="5">
        <v>2018</v>
      </c>
      <c r="G3" s="2" t="s">
        <v>139</v>
      </c>
      <c r="H3" s="2" t="s">
        <v>20</v>
      </c>
      <c r="I3" s="2" t="s">
        <v>21</v>
      </c>
      <c r="J3" s="2" t="s">
        <v>30</v>
      </c>
      <c r="K3" s="7" t="s">
        <v>144</v>
      </c>
      <c r="L3" s="5">
        <v>5</v>
      </c>
      <c r="M3" s="3">
        <v>59</v>
      </c>
      <c r="N3" s="5"/>
      <c r="O3" s="3">
        <v>59</v>
      </c>
    </row>
    <row r="4" spans="1:15" ht="30">
      <c r="A4" s="2">
        <v>3</v>
      </c>
      <c r="B4" s="28">
        <v>93827</v>
      </c>
      <c r="C4" s="28" t="s">
        <v>103</v>
      </c>
      <c r="D4" s="28" t="s">
        <v>104</v>
      </c>
      <c r="E4" s="28"/>
      <c r="F4" s="29">
        <v>2009</v>
      </c>
      <c r="G4" s="28" t="s">
        <v>105</v>
      </c>
      <c r="H4" s="28" t="s">
        <v>20</v>
      </c>
      <c r="I4" s="28" t="s">
        <v>21</v>
      </c>
      <c r="J4" s="28" t="s">
        <v>106</v>
      </c>
      <c r="K4" s="32" t="s">
        <v>143</v>
      </c>
      <c r="L4" s="29">
        <v>5</v>
      </c>
      <c r="M4" s="33">
        <v>139</v>
      </c>
      <c r="N4" s="29"/>
      <c r="O4" s="33">
        <v>139</v>
      </c>
    </row>
    <row r="5" spans="1:15" ht="45">
      <c r="A5" s="2">
        <v>4</v>
      </c>
      <c r="B5" s="2">
        <v>184989</v>
      </c>
      <c r="C5" s="2" t="s">
        <v>128</v>
      </c>
      <c r="D5" s="2" t="s">
        <v>109</v>
      </c>
      <c r="E5" s="2"/>
      <c r="F5" s="5">
        <v>2017</v>
      </c>
      <c r="G5" s="2" t="s">
        <v>129</v>
      </c>
      <c r="H5" s="2" t="s">
        <v>110</v>
      </c>
      <c r="I5" s="2" t="s">
        <v>21</v>
      </c>
      <c r="J5" s="2" t="s">
        <v>61</v>
      </c>
      <c r="K5" s="7" t="s">
        <v>144</v>
      </c>
      <c r="L5" s="5">
        <v>5</v>
      </c>
      <c r="M5" s="3">
        <v>22</v>
      </c>
      <c r="N5" s="5"/>
      <c r="O5" s="3">
        <v>22</v>
      </c>
    </row>
    <row r="6" spans="1:15" ht="30">
      <c r="A6" s="2">
        <v>5</v>
      </c>
      <c r="B6" s="26">
        <v>65865</v>
      </c>
      <c r="C6" s="26" t="s">
        <v>37</v>
      </c>
      <c r="D6" s="26" t="s">
        <v>38</v>
      </c>
      <c r="E6" s="26"/>
      <c r="F6" s="27">
        <v>2013</v>
      </c>
      <c r="G6" s="26" t="s">
        <v>39</v>
      </c>
      <c r="H6" s="26" t="s">
        <v>20</v>
      </c>
      <c r="I6" s="26" t="s">
        <v>21</v>
      </c>
      <c r="J6" s="26" t="s">
        <v>40</v>
      </c>
      <c r="K6" s="30" t="s">
        <v>142</v>
      </c>
      <c r="L6" s="27">
        <v>5</v>
      </c>
      <c r="M6" s="31">
        <v>409</v>
      </c>
      <c r="N6" s="27">
        <v>2</v>
      </c>
      <c r="O6" s="31">
        <f>M6*98%</f>
        <v>400.82</v>
      </c>
    </row>
    <row r="7" spans="1:15" ht="45">
      <c r="A7" s="2">
        <v>6</v>
      </c>
      <c r="B7" s="34">
        <v>206943</v>
      </c>
      <c r="C7" s="34" t="s">
        <v>282</v>
      </c>
      <c r="D7" s="34" t="s">
        <v>283</v>
      </c>
      <c r="E7" s="34"/>
      <c r="F7" s="35">
        <v>2019</v>
      </c>
      <c r="G7" s="34" t="s">
        <v>284</v>
      </c>
      <c r="H7" s="34" t="s">
        <v>20</v>
      </c>
      <c r="I7" s="34" t="s">
        <v>21</v>
      </c>
      <c r="J7" s="34" t="s">
        <v>92</v>
      </c>
      <c r="K7" s="37" t="s">
        <v>290</v>
      </c>
      <c r="L7" s="35">
        <v>5</v>
      </c>
      <c r="M7" s="36">
        <v>259</v>
      </c>
      <c r="N7" s="34"/>
      <c r="O7" s="36">
        <v>259</v>
      </c>
    </row>
    <row r="8" spans="1:15" ht="60">
      <c r="A8" s="2">
        <v>7</v>
      </c>
      <c r="B8" s="26">
        <v>118964</v>
      </c>
      <c r="C8" s="26" t="s">
        <v>47</v>
      </c>
      <c r="D8" s="26" t="s">
        <v>48</v>
      </c>
      <c r="E8" s="26"/>
      <c r="F8" s="27">
        <v>2014</v>
      </c>
      <c r="G8" s="26" t="s">
        <v>49</v>
      </c>
      <c r="H8" s="26" t="s">
        <v>20</v>
      </c>
      <c r="I8" s="26" t="s">
        <v>50</v>
      </c>
      <c r="J8" s="26" t="s">
        <v>51</v>
      </c>
      <c r="K8" s="30" t="s">
        <v>142</v>
      </c>
      <c r="L8" s="27">
        <v>5</v>
      </c>
      <c r="M8" s="31">
        <v>99</v>
      </c>
      <c r="N8" s="27">
        <v>2</v>
      </c>
      <c r="O8" s="31">
        <f>M8*98%</f>
        <v>97.02</v>
      </c>
    </row>
    <row r="9" spans="1:15" ht="60">
      <c r="A9" s="2">
        <v>8</v>
      </c>
      <c r="B9" s="34">
        <v>213462</v>
      </c>
      <c r="C9" s="34" t="s">
        <v>275</v>
      </c>
      <c r="D9" s="34"/>
      <c r="E9" s="34" t="s">
        <v>276</v>
      </c>
      <c r="F9" s="35">
        <v>2019</v>
      </c>
      <c r="G9" s="34" t="s">
        <v>277</v>
      </c>
      <c r="H9" s="34" t="s">
        <v>20</v>
      </c>
      <c r="I9" s="34" t="s">
        <v>21</v>
      </c>
      <c r="J9" s="34" t="s">
        <v>92</v>
      </c>
      <c r="K9" s="37" t="s">
        <v>290</v>
      </c>
      <c r="L9" s="35">
        <v>5</v>
      </c>
      <c r="M9" s="36">
        <v>179</v>
      </c>
      <c r="N9" s="34"/>
      <c r="O9" s="36">
        <v>179</v>
      </c>
    </row>
    <row r="10" spans="1:15" ht="30">
      <c r="A10" s="2">
        <v>9</v>
      </c>
      <c r="B10" s="26">
        <v>173222</v>
      </c>
      <c r="C10" s="26" t="s">
        <v>69</v>
      </c>
      <c r="D10" s="26" t="s">
        <v>70</v>
      </c>
      <c r="E10" s="26"/>
      <c r="F10" s="27">
        <v>2017</v>
      </c>
      <c r="G10" s="26" t="s">
        <v>71</v>
      </c>
      <c r="H10" s="26" t="s">
        <v>14</v>
      </c>
      <c r="I10" s="26" t="s">
        <v>15</v>
      </c>
      <c r="J10" s="26" t="s">
        <v>72</v>
      </c>
      <c r="K10" s="30" t="s">
        <v>142</v>
      </c>
      <c r="L10" s="27">
        <v>5</v>
      </c>
      <c r="M10" s="31">
        <v>99</v>
      </c>
      <c r="N10" s="27">
        <v>2</v>
      </c>
      <c r="O10" s="31">
        <f>M10*98%</f>
        <v>97.02</v>
      </c>
    </row>
    <row r="11" spans="1:15" ht="30">
      <c r="A11" s="2">
        <v>10</v>
      </c>
      <c r="B11" s="34">
        <v>101259</v>
      </c>
      <c r="C11" s="34" t="s">
        <v>271</v>
      </c>
      <c r="D11" s="34" t="s">
        <v>272</v>
      </c>
      <c r="E11" s="34"/>
      <c r="F11" s="35">
        <v>2010</v>
      </c>
      <c r="G11" s="34" t="s">
        <v>273</v>
      </c>
      <c r="H11" s="34" t="s">
        <v>274</v>
      </c>
      <c r="I11" s="34" t="s">
        <v>21</v>
      </c>
      <c r="J11" s="34" t="s">
        <v>73</v>
      </c>
      <c r="K11" s="37" t="s">
        <v>290</v>
      </c>
      <c r="L11" s="35">
        <v>5</v>
      </c>
      <c r="M11" s="36">
        <v>37.8</v>
      </c>
      <c r="N11" s="34"/>
      <c r="O11" s="36">
        <v>37.8</v>
      </c>
    </row>
    <row r="12" spans="1:15" ht="30">
      <c r="A12" s="2">
        <v>11</v>
      </c>
      <c r="B12" s="2">
        <v>185711</v>
      </c>
      <c r="C12" s="2" t="s">
        <v>130</v>
      </c>
      <c r="D12" s="2" t="s">
        <v>131</v>
      </c>
      <c r="E12" s="2"/>
      <c r="F12" s="5">
        <v>2017</v>
      </c>
      <c r="G12" s="2" t="s">
        <v>132</v>
      </c>
      <c r="H12" s="2" t="s">
        <v>20</v>
      </c>
      <c r="I12" s="2" t="s">
        <v>21</v>
      </c>
      <c r="J12" s="2" t="s">
        <v>77</v>
      </c>
      <c r="K12" s="7" t="s">
        <v>144</v>
      </c>
      <c r="L12" s="5">
        <v>5</v>
      </c>
      <c r="M12" s="3">
        <v>89</v>
      </c>
      <c r="N12" s="5"/>
      <c r="O12" s="3">
        <v>89</v>
      </c>
    </row>
    <row r="13" spans="1:15" ht="30">
      <c r="A13" s="2">
        <v>12</v>
      </c>
      <c r="B13" s="26">
        <v>201987</v>
      </c>
      <c r="C13" s="26" t="s">
        <v>89</v>
      </c>
      <c r="D13" s="26"/>
      <c r="E13" s="26" t="s">
        <v>90</v>
      </c>
      <c r="F13" s="27">
        <v>2019</v>
      </c>
      <c r="G13" s="26" t="s">
        <v>91</v>
      </c>
      <c r="H13" s="26" t="s">
        <v>20</v>
      </c>
      <c r="I13" s="26" t="s">
        <v>21</v>
      </c>
      <c r="J13" s="26" t="s">
        <v>92</v>
      </c>
      <c r="K13" s="30" t="s">
        <v>142</v>
      </c>
      <c r="L13" s="27">
        <v>5</v>
      </c>
      <c r="M13" s="31">
        <v>89</v>
      </c>
      <c r="N13" s="27">
        <v>2</v>
      </c>
      <c r="O13" s="31">
        <f>M13*98%</f>
        <v>87.22</v>
      </c>
    </row>
    <row r="14" spans="1:15" ht="30">
      <c r="A14" s="2">
        <v>13</v>
      </c>
      <c r="B14" s="34">
        <v>211122</v>
      </c>
      <c r="C14" s="34" t="s">
        <v>268</v>
      </c>
      <c r="D14" s="34"/>
      <c r="E14" s="34" t="s">
        <v>269</v>
      </c>
      <c r="F14" s="35">
        <v>2019</v>
      </c>
      <c r="G14" s="34" t="s">
        <v>270</v>
      </c>
      <c r="H14" s="34" t="s">
        <v>20</v>
      </c>
      <c r="I14" s="34" t="s">
        <v>21</v>
      </c>
      <c r="J14" s="34" t="s">
        <v>73</v>
      </c>
      <c r="K14" s="37" t="s">
        <v>290</v>
      </c>
      <c r="L14" s="35">
        <v>5</v>
      </c>
      <c r="M14" s="36">
        <v>119</v>
      </c>
      <c r="N14" s="34"/>
      <c r="O14" s="36">
        <v>119</v>
      </c>
    </row>
    <row r="15" spans="1:15" ht="30">
      <c r="A15" s="2">
        <v>14</v>
      </c>
      <c r="B15" s="26">
        <v>45184</v>
      </c>
      <c r="C15" s="26" t="s">
        <v>31</v>
      </c>
      <c r="D15" s="26" t="s">
        <v>32</v>
      </c>
      <c r="E15" s="26"/>
      <c r="F15" s="27">
        <v>2012</v>
      </c>
      <c r="G15" s="26" t="s">
        <v>33</v>
      </c>
      <c r="H15" s="26" t="s">
        <v>20</v>
      </c>
      <c r="I15" s="26" t="s">
        <v>21</v>
      </c>
      <c r="J15" s="26" t="s">
        <v>30</v>
      </c>
      <c r="K15" s="30" t="s">
        <v>142</v>
      </c>
      <c r="L15" s="27">
        <v>5</v>
      </c>
      <c r="M15" s="31">
        <v>69</v>
      </c>
      <c r="N15" s="27">
        <v>2</v>
      </c>
      <c r="O15" s="31">
        <f>M15*98%</f>
        <v>67.62</v>
      </c>
    </row>
    <row r="16" spans="1:15" ht="45">
      <c r="A16" s="2">
        <v>15</v>
      </c>
      <c r="B16" s="28">
        <v>41580</v>
      </c>
      <c r="C16" s="28" t="s">
        <v>97</v>
      </c>
      <c r="D16" s="28"/>
      <c r="E16" s="28" t="s">
        <v>98</v>
      </c>
      <c r="F16" s="29">
        <v>2011</v>
      </c>
      <c r="G16" s="28" t="s">
        <v>99</v>
      </c>
      <c r="H16" s="28" t="s">
        <v>20</v>
      </c>
      <c r="I16" s="28" t="s">
        <v>21</v>
      </c>
      <c r="J16" s="28" t="s">
        <v>30</v>
      </c>
      <c r="K16" s="32" t="s">
        <v>143</v>
      </c>
      <c r="L16" s="29">
        <v>5</v>
      </c>
      <c r="M16" s="33">
        <v>69</v>
      </c>
      <c r="N16" s="29"/>
      <c r="O16" s="33">
        <v>69</v>
      </c>
    </row>
    <row r="17" spans="1:15" ht="30">
      <c r="A17" s="2">
        <v>16</v>
      </c>
      <c r="B17" s="26">
        <v>45193</v>
      </c>
      <c r="C17" s="26" t="s">
        <v>34</v>
      </c>
      <c r="D17" s="26" t="s">
        <v>35</v>
      </c>
      <c r="E17" s="26"/>
      <c r="F17" s="27">
        <v>2012</v>
      </c>
      <c r="G17" s="26" t="s">
        <v>36</v>
      </c>
      <c r="H17" s="26" t="s">
        <v>20</v>
      </c>
      <c r="I17" s="26" t="s">
        <v>21</v>
      </c>
      <c r="J17" s="26" t="s">
        <v>30</v>
      </c>
      <c r="K17" s="30" t="s">
        <v>142</v>
      </c>
      <c r="L17" s="27">
        <v>5</v>
      </c>
      <c r="M17" s="31">
        <v>139</v>
      </c>
      <c r="N17" s="27">
        <v>2</v>
      </c>
      <c r="O17" s="31">
        <f>M17*98%</f>
        <v>136.22</v>
      </c>
    </row>
    <row r="18" spans="1:15" ht="30">
      <c r="A18" s="2">
        <v>17</v>
      </c>
      <c r="B18" s="26">
        <v>126575</v>
      </c>
      <c r="C18" s="26" t="s">
        <v>52</v>
      </c>
      <c r="D18" s="26" t="s">
        <v>53</v>
      </c>
      <c r="E18" s="26"/>
      <c r="F18" s="27">
        <v>2014</v>
      </c>
      <c r="G18" s="26" t="s">
        <v>54</v>
      </c>
      <c r="H18" s="26" t="s">
        <v>20</v>
      </c>
      <c r="I18" s="26" t="s">
        <v>21</v>
      </c>
      <c r="J18" s="26" t="s">
        <v>30</v>
      </c>
      <c r="K18" s="30" t="s">
        <v>142</v>
      </c>
      <c r="L18" s="27">
        <v>5</v>
      </c>
      <c r="M18" s="31">
        <v>139</v>
      </c>
      <c r="N18" s="27">
        <v>2</v>
      </c>
      <c r="O18" s="31">
        <f>M18*98%</f>
        <v>136.22</v>
      </c>
    </row>
    <row r="19" spans="1:15" ht="30">
      <c r="A19" s="2">
        <v>18</v>
      </c>
      <c r="B19" s="26">
        <v>43654</v>
      </c>
      <c r="C19" s="26" t="s">
        <v>27</v>
      </c>
      <c r="D19" s="26"/>
      <c r="E19" s="26" t="s">
        <v>28</v>
      </c>
      <c r="F19" s="27">
        <v>2011</v>
      </c>
      <c r="G19" s="26" t="s">
        <v>29</v>
      </c>
      <c r="H19" s="26" t="s">
        <v>20</v>
      </c>
      <c r="I19" s="26" t="s">
        <v>21</v>
      </c>
      <c r="J19" s="26" t="s">
        <v>30</v>
      </c>
      <c r="K19" s="30" t="s">
        <v>142</v>
      </c>
      <c r="L19" s="27">
        <v>5</v>
      </c>
      <c r="M19" s="31">
        <v>129</v>
      </c>
      <c r="N19" s="27">
        <v>2</v>
      </c>
      <c r="O19" s="31">
        <f>M19*98%</f>
        <v>126.42</v>
      </c>
    </row>
    <row r="20" spans="1:15" ht="60">
      <c r="A20" s="2">
        <v>19</v>
      </c>
      <c r="B20" s="28">
        <v>92168</v>
      </c>
      <c r="C20" s="28" t="s">
        <v>100</v>
      </c>
      <c r="D20" s="28" t="s">
        <v>101</v>
      </c>
      <c r="E20" s="28"/>
      <c r="F20" s="29">
        <v>2008</v>
      </c>
      <c r="G20" s="28" t="s">
        <v>102</v>
      </c>
      <c r="H20" s="28" t="s">
        <v>20</v>
      </c>
      <c r="I20" s="28" t="s">
        <v>21</v>
      </c>
      <c r="J20" s="28" t="s">
        <v>30</v>
      </c>
      <c r="K20" s="32" t="s">
        <v>143</v>
      </c>
      <c r="L20" s="29">
        <v>5</v>
      </c>
      <c r="M20" s="33">
        <v>195.19</v>
      </c>
      <c r="N20" s="29"/>
      <c r="O20" s="33">
        <v>195.19</v>
      </c>
    </row>
    <row r="21" spans="1:15" ht="30">
      <c r="A21" s="2">
        <v>20</v>
      </c>
      <c r="B21" s="34">
        <v>127261</v>
      </c>
      <c r="C21" s="34" t="s">
        <v>278</v>
      </c>
      <c r="D21" s="34" t="s">
        <v>279</v>
      </c>
      <c r="E21" s="34"/>
      <c r="F21" s="35">
        <v>2014</v>
      </c>
      <c r="G21" s="34" t="s">
        <v>280</v>
      </c>
      <c r="H21" s="34" t="s">
        <v>20</v>
      </c>
      <c r="I21" s="34" t="s">
        <v>21</v>
      </c>
      <c r="J21" s="34" t="s">
        <v>281</v>
      </c>
      <c r="K21" s="37" t="s">
        <v>290</v>
      </c>
      <c r="L21" s="35">
        <v>5</v>
      </c>
      <c r="M21" s="36">
        <v>49</v>
      </c>
      <c r="N21" s="34"/>
      <c r="O21" s="36">
        <v>49</v>
      </c>
    </row>
    <row r="22" spans="1:15" ht="30">
      <c r="A22" s="2">
        <v>21</v>
      </c>
      <c r="B22" s="26">
        <v>41101</v>
      </c>
      <c r="C22" s="26" t="s">
        <v>23</v>
      </c>
      <c r="D22" s="26" t="s">
        <v>24</v>
      </c>
      <c r="E22" s="26"/>
      <c r="F22" s="27">
        <v>2009</v>
      </c>
      <c r="G22" s="26" t="s">
        <v>25</v>
      </c>
      <c r="H22" s="26" t="s">
        <v>20</v>
      </c>
      <c r="I22" s="26" t="s">
        <v>21</v>
      </c>
      <c r="J22" s="26" t="s">
        <v>26</v>
      </c>
      <c r="K22" s="30" t="s">
        <v>142</v>
      </c>
      <c r="L22" s="27">
        <v>5</v>
      </c>
      <c r="M22" s="31">
        <v>59</v>
      </c>
      <c r="N22" s="27">
        <v>2</v>
      </c>
      <c r="O22" s="31">
        <f>M22*98%</f>
        <v>57.82</v>
      </c>
    </row>
    <row r="23" spans="1:15" ht="30">
      <c r="A23" s="2">
        <v>22</v>
      </c>
      <c r="B23" s="2">
        <v>189525</v>
      </c>
      <c r="C23" s="2" t="s">
        <v>135</v>
      </c>
      <c r="D23" s="2" t="s">
        <v>116</v>
      </c>
      <c r="E23" s="2"/>
      <c r="F23" s="5">
        <v>2018</v>
      </c>
      <c r="G23" s="2" t="s">
        <v>136</v>
      </c>
      <c r="H23" s="2" t="s">
        <v>20</v>
      </c>
      <c r="I23" s="2" t="s">
        <v>21</v>
      </c>
      <c r="J23" s="2" t="s">
        <v>30</v>
      </c>
      <c r="K23" s="7" t="s">
        <v>144</v>
      </c>
      <c r="L23" s="5">
        <v>5</v>
      </c>
      <c r="M23" s="3">
        <v>69</v>
      </c>
      <c r="N23" s="5"/>
      <c r="O23" s="3">
        <v>69</v>
      </c>
    </row>
    <row r="24" spans="1:15" ht="30">
      <c r="A24" s="2">
        <v>23</v>
      </c>
      <c r="B24" s="26">
        <v>189552</v>
      </c>
      <c r="C24" s="26" t="s">
        <v>82</v>
      </c>
      <c r="D24" s="26"/>
      <c r="E24" s="26" t="s">
        <v>83</v>
      </c>
      <c r="F24" s="27">
        <v>2017</v>
      </c>
      <c r="G24" s="26" t="s">
        <v>84</v>
      </c>
      <c r="H24" s="26" t="s">
        <v>20</v>
      </c>
      <c r="I24" s="26" t="s">
        <v>21</v>
      </c>
      <c r="J24" s="26" t="s">
        <v>40</v>
      </c>
      <c r="K24" s="30" t="s">
        <v>142</v>
      </c>
      <c r="L24" s="27">
        <v>5</v>
      </c>
      <c r="M24" s="31">
        <v>129</v>
      </c>
      <c r="N24" s="27">
        <v>2</v>
      </c>
      <c r="O24" s="31">
        <f>M24*98%</f>
        <v>126.42</v>
      </c>
    </row>
    <row r="25" spans="1:15" ht="30">
      <c r="A25" s="2">
        <v>24</v>
      </c>
      <c r="B25" s="26">
        <v>128658</v>
      </c>
      <c r="C25" s="26" t="s">
        <v>55</v>
      </c>
      <c r="D25" s="26" t="s">
        <v>56</v>
      </c>
      <c r="E25" s="26"/>
      <c r="F25" s="27">
        <v>2012</v>
      </c>
      <c r="G25" s="26" t="s">
        <v>57</v>
      </c>
      <c r="H25" s="26" t="s">
        <v>14</v>
      </c>
      <c r="I25" s="26" t="s">
        <v>15</v>
      </c>
      <c r="J25" s="26" t="s">
        <v>16</v>
      </c>
      <c r="K25" s="30" t="s">
        <v>142</v>
      </c>
      <c r="L25" s="27">
        <v>5</v>
      </c>
      <c r="M25" s="31">
        <v>59.9</v>
      </c>
      <c r="N25" s="27">
        <v>2</v>
      </c>
      <c r="O25" s="31">
        <f>M25*98%</f>
        <v>58.702</v>
      </c>
    </row>
    <row r="26" spans="1:15" ht="30">
      <c r="A26" s="2">
        <v>25</v>
      </c>
      <c r="B26" s="2">
        <v>13200</v>
      </c>
      <c r="C26" s="2" t="s">
        <v>22</v>
      </c>
      <c r="D26" s="2" t="s">
        <v>107</v>
      </c>
      <c r="E26" s="2"/>
      <c r="F26" s="5">
        <v>2006</v>
      </c>
      <c r="G26" s="2" t="s">
        <v>108</v>
      </c>
      <c r="H26" s="2" t="s">
        <v>20</v>
      </c>
      <c r="I26" s="2" t="s">
        <v>21</v>
      </c>
      <c r="J26" s="2" t="s">
        <v>22</v>
      </c>
      <c r="K26" s="7" t="s">
        <v>144</v>
      </c>
      <c r="L26" s="5">
        <v>5</v>
      </c>
      <c r="M26" s="3">
        <v>163.9</v>
      </c>
      <c r="N26" s="5"/>
      <c r="O26" s="3">
        <v>163.9</v>
      </c>
    </row>
    <row r="27" spans="1:15" ht="30">
      <c r="A27" s="2">
        <v>26</v>
      </c>
      <c r="B27" s="26">
        <v>115835</v>
      </c>
      <c r="C27" s="26" t="s">
        <v>44</v>
      </c>
      <c r="D27" s="26"/>
      <c r="E27" s="26" t="s">
        <v>45</v>
      </c>
      <c r="F27" s="27">
        <v>2010</v>
      </c>
      <c r="G27" s="26" t="s">
        <v>46</v>
      </c>
      <c r="H27" s="26" t="s">
        <v>20</v>
      </c>
      <c r="I27" s="26" t="s">
        <v>21</v>
      </c>
      <c r="J27" s="26" t="s">
        <v>26</v>
      </c>
      <c r="K27" s="30" t="s">
        <v>142</v>
      </c>
      <c r="L27" s="27">
        <v>5</v>
      </c>
      <c r="M27" s="31">
        <v>169</v>
      </c>
      <c r="N27" s="27">
        <v>2</v>
      </c>
      <c r="O27" s="31">
        <f>M27*98%</f>
        <v>165.62</v>
      </c>
    </row>
    <row r="28" spans="1:15" ht="60">
      <c r="A28" s="2">
        <v>27</v>
      </c>
      <c r="B28" s="34">
        <v>188826</v>
      </c>
      <c r="C28" s="34" t="s">
        <v>78</v>
      </c>
      <c r="D28" s="34" t="s">
        <v>79</v>
      </c>
      <c r="E28" s="34"/>
      <c r="F28" s="35">
        <v>2018</v>
      </c>
      <c r="G28" s="34" t="s">
        <v>80</v>
      </c>
      <c r="H28" s="34" t="s">
        <v>20</v>
      </c>
      <c r="I28" s="34" t="s">
        <v>21</v>
      </c>
      <c r="J28" s="34" t="s">
        <v>81</v>
      </c>
      <c r="K28" s="37" t="s">
        <v>291</v>
      </c>
      <c r="L28" s="35">
        <v>5</v>
      </c>
      <c r="M28" s="36">
        <v>69</v>
      </c>
      <c r="N28" s="35">
        <v>2</v>
      </c>
      <c r="O28" s="36">
        <f>M28*98%</f>
        <v>67.62</v>
      </c>
    </row>
    <row r="29" spans="1:15" ht="45">
      <c r="A29" s="2">
        <v>28</v>
      </c>
      <c r="B29" s="26">
        <v>192538</v>
      </c>
      <c r="C29" s="26" t="s">
        <v>85</v>
      </c>
      <c r="D29" s="26"/>
      <c r="E29" s="26" t="s">
        <v>86</v>
      </c>
      <c r="F29" s="27">
        <v>2018</v>
      </c>
      <c r="G29" s="26" t="s">
        <v>87</v>
      </c>
      <c r="H29" s="26" t="s">
        <v>20</v>
      </c>
      <c r="I29" s="26" t="s">
        <v>21</v>
      </c>
      <c r="J29" s="26" t="s">
        <v>88</v>
      </c>
      <c r="K29" s="30" t="s">
        <v>142</v>
      </c>
      <c r="L29" s="27">
        <v>5</v>
      </c>
      <c r="M29" s="31">
        <v>99</v>
      </c>
      <c r="N29" s="27">
        <v>2</v>
      </c>
      <c r="O29" s="31">
        <f>M29*98%</f>
        <v>97.02</v>
      </c>
    </row>
    <row r="30" spans="1:15" ht="30">
      <c r="A30" s="2">
        <v>29</v>
      </c>
      <c r="B30" s="26">
        <v>142072</v>
      </c>
      <c r="C30" s="26" t="s">
        <v>62</v>
      </c>
      <c r="D30" s="26" t="s">
        <v>63</v>
      </c>
      <c r="E30" s="26"/>
      <c r="F30" s="27">
        <v>2015</v>
      </c>
      <c r="G30" s="26" t="s">
        <v>64</v>
      </c>
      <c r="H30" s="26" t="s">
        <v>20</v>
      </c>
      <c r="I30" s="26" t="s">
        <v>21</v>
      </c>
      <c r="J30" s="26" t="s">
        <v>61</v>
      </c>
      <c r="K30" s="30" t="s">
        <v>142</v>
      </c>
      <c r="L30" s="27">
        <v>5</v>
      </c>
      <c r="M30" s="31">
        <v>99</v>
      </c>
      <c r="N30" s="27">
        <v>2</v>
      </c>
      <c r="O30" s="31">
        <f>M30*98%</f>
        <v>97.02</v>
      </c>
    </row>
    <row r="31" spans="1:15" ht="45">
      <c r="A31" s="2">
        <v>30</v>
      </c>
      <c r="B31" s="2">
        <v>184434</v>
      </c>
      <c r="C31" s="2" t="s">
        <v>120</v>
      </c>
      <c r="D31" s="2"/>
      <c r="E31" s="2" t="s">
        <v>121</v>
      </c>
      <c r="F31" s="5">
        <v>2017</v>
      </c>
      <c r="G31" s="2" t="s">
        <v>122</v>
      </c>
      <c r="H31" s="2" t="s">
        <v>20</v>
      </c>
      <c r="I31" s="2" t="s">
        <v>21</v>
      </c>
      <c r="J31" s="2" t="s">
        <v>77</v>
      </c>
      <c r="K31" s="7" t="s">
        <v>144</v>
      </c>
      <c r="L31" s="5">
        <v>5</v>
      </c>
      <c r="M31" s="3">
        <v>169</v>
      </c>
      <c r="N31" s="5"/>
      <c r="O31" s="3">
        <v>169</v>
      </c>
    </row>
    <row r="32" spans="1:15" ht="30">
      <c r="A32" s="2">
        <v>31</v>
      </c>
      <c r="B32" s="2">
        <v>182301</v>
      </c>
      <c r="C32" s="2" t="s">
        <v>117</v>
      </c>
      <c r="D32" s="2"/>
      <c r="E32" s="2" t="s">
        <v>118</v>
      </c>
      <c r="F32" s="5">
        <v>2017</v>
      </c>
      <c r="G32" s="2" t="s">
        <v>119</v>
      </c>
      <c r="H32" s="2" t="s">
        <v>20</v>
      </c>
      <c r="I32" s="2" t="s">
        <v>21</v>
      </c>
      <c r="J32" s="2" t="s">
        <v>77</v>
      </c>
      <c r="K32" s="7" t="s">
        <v>144</v>
      </c>
      <c r="L32" s="5">
        <v>5</v>
      </c>
      <c r="M32" s="3">
        <v>149</v>
      </c>
      <c r="N32" s="5"/>
      <c r="O32" s="3">
        <v>149</v>
      </c>
    </row>
    <row r="33" spans="1:15" ht="60">
      <c r="A33" s="2">
        <v>32</v>
      </c>
      <c r="B33" s="2">
        <v>184438</v>
      </c>
      <c r="C33" s="2" t="s">
        <v>123</v>
      </c>
      <c r="D33" s="2" t="s">
        <v>124</v>
      </c>
      <c r="E33" s="2"/>
      <c r="F33" s="5">
        <v>2017</v>
      </c>
      <c r="G33" s="2" t="s">
        <v>125</v>
      </c>
      <c r="H33" s="2" t="s">
        <v>20</v>
      </c>
      <c r="I33" s="2" t="s">
        <v>21</v>
      </c>
      <c r="J33" s="2" t="s">
        <v>73</v>
      </c>
      <c r="K33" s="7" t="s">
        <v>144</v>
      </c>
      <c r="L33" s="5">
        <v>5</v>
      </c>
      <c r="M33" s="3">
        <v>79</v>
      </c>
      <c r="N33" s="5"/>
      <c r="O33" s="3">
        <v>79</v>
      </c>
    </row>
    <row r="34" spans="1:15" ht="45">
      <c r="A34" s="2">
        <v>33</v>
      </c>
      <c r="B34" s="26">
        <v>41005</v>
      </c>
      <c r="C34" s="26" t="s">
        <v>17</v>
      </c>
      <c r="D34" s="26" t="s">
        <v>18</v>
      </c>
      <c r="E34" s="26"/>
      <c r="F34" s="27">
        <v>2003</v>
      </c>
      <c r="G34" s="26" t="s">
        <v>19</v>
      </c>
      <c r="H34" s="26" t="s">
        <v>20</v>
      </c>
      <c r="I34" s="26" t="s">
        <v>21</v>
      </c>
      <c r="J34" s="26" t="s">
        <v>22</v>
      </c>
      <c r="K34" s="30" t="s">
        <v>142</v>
      </c>
      <c r="L34" s="27">
        <v>5</v>
      </c>
      <c r="M34" s="31">
        <v>119</v>
      </c>
      <c r="N34" s="27">
        <v>2</v>
      </c>
      <c r="O34" s="31">
        <f>M34*98%</f>
        <v>116.62</v>
      </c>
    </row>
    <row r="35" spans="1:15" ht="30">
      <c r="A35" s="2">
        <v>34</v>
      </c>
      <c r="B35" s="26">
        <v>103942</v>
      </c>
      <c r="C35" s="26" t="s">
        <v>16</v>
      </c>
      <c r="D35" s="26" t="s">
        <v>42</v>
      </c>
      <c r="E35" s="26"/>
      <c r="F35" s="27">
        <v>2012</v>
      </c>
      <c r="G35" s="26" t="s">
        <v>43</v>
      </c>
      <c r="H35" s="26" t="s">
        <v>14</v>
      </c>
      <c r="I35" s="26" t="s">
        <v>15</v>
      </c>
      <c r="J35" s="26" t="s">
        <v>16</v>
      </c>
      <c r="K35" s="30" t="s">
        <v>142</v>
      </c>
      <c r="L35" s="27">
        <v>5</v>
      </c>
      <c r="M35" s="31">
        <v>139.9</v>
      </c>
      <c r="N35" s="27">
        <v>2</v>
      </c>
      <c r="O35" s="31">
        <f>M35*98%</f>
        <v>137.102</v>
      </c>
    </row>
    <row r="36" spans="1:15" ht="30">
      <c r="A36" s="2">
        <v>35</v>
      </c>
      <c r="B36" s="2">
        <v>189254</v>
      </c>
      <c r="C36" s="2" t="s">
        <v>133</v>
      </c>
      <c r="D36" s="2" t="s">
        <v>111</v>
      </c>
      <c r="E36" s="2"/>
      <c r="F36" s="5">
        <v>2018</v>
      </c>
      <c r="G36" s="2" t="s">
        <v>134</v>
      </c>
      <c r="H36" s="2" t="s">
        <v>20</v>
      </c>
      <c r="I36" s="2" t="s">
        <v>21</v>
      </c>
      <c r="J36" s="2" t="s">
        <v>61</v>
      </c>
      <c r="K36" s="7" t="s">
        <v>144</v>
      </c>
      <c r="L36" s="5">
        <v>5</v>
      </c>
      <c r="M36" s="3">
        <v>89</v>
      </c>
      <c r="N36" s="5"/>
      <c r="O36" s="3">
        <v>89</v>
      </c>
    </row>
    <row r="37" spans="1:15" ht="30">
      <c r="A37" s="2">
        <v>36</v>
      </c>
      <c r="B37" s="26">
        <v>175942</v>
      </c>
      <c r="C37" s="26" t="s">
        <v>74</v>
      </c>
      <c r="D37" s="26"/>
      <c r="E37" s="26" t="s">
        <v>75</v>
      </c>
      <c r="F37" s="27">
        <v>2017</v>
      </c>
      <c r="G37" s="26" t="s">
        <v>76</v>
      </c>
      <c r="H37" s="26" t="s">
        <v>20</v>
      </c>
      <c r="I37" s="26" t="s">
        <v>21</v>
      </c>
      <c r="J37" s="26" t="s">
        <v>26</v>
      </c>
      <c r="K37" s="30" t="s">
        <v>142</v>
      </c>
      <c r="L37" s="27">
        <v>5</v>
      </c>
      <c r="M37" s="31">
        <v>369</v>
      </c>
      <c r="N37" s="27">
        <v>2</v>
      </c>
      <c r="O37" s="31">
        <f>M37*98%</f>
        <v>361.62</v>
      </c>
    </row>
    <row r="38" spans="1:25" ht="30">
      <c r="A38" s="2">
        <v>37</v>
      </c>
      <c r="B38" s="2">
        <v>194543</v>
      </c>
      <c r="C38" s="2" t="s">
        <v>140</v>
      </c>
      <c r="D38" s="2" t="s">
        <v>112</v>
      </c>
      <c r="E38" s="2"/>
      <c r="F38" s="5">
        <v>2018</v>
      </c>
      <c r="G38" s="2" t="s">
        <v>141</v>
      </c>
      <c r="H38" s="2" t="s">
        <v>20</v>
      </c>
      <c r="I38" s="2" t="s">
        <v>21</v>
      </c>
      <c r="J38" s="2" t="s">
        <v>61</v>
      </c>
      <c r="K38" s="7" t="s">
        <v>144</v>
      </c>
      <c r="L38" s="5">
        <v>5</v>
      </c>
      <c r="M38" s="3">
        <v>59</v>
      </c>
      <c r="N38" s="5"/>
      <c r="O38" s="3">
        <v>59</v>
      </c>
      <c r="P38"/>
      <c r="Q38"/>
      <c r="R38"/>
      <c r="S38"/>
      <c r="T38"/>
      <c r="U38"/>
      <c r="V38"/>
      <c r="W38"/>
      <c r="X38" s="22"/>
      <c r="Y38" s="22"/>
    </row>
    <row r="39" spans="1:25" ht="30">
      <c r="A39" s="2">
        <v>38</v>
      </c>
      <c r="B39" s="26">
        <v>208865</v>
      </c>
      <c r="C39" s="26" t="s">
        <v>93</v>
      </c>
      <c r="D39" s="26"/>
      <c r="E39" s="26" t="s">
        <v>94</v>
      </c>
      <c r="F39" s="27">
        <v>2019</v>
      </c>
      <c r="G39" s="26" t="s">
        <v>95</v>
      </c>
      <c r="H39" s="26" t="s">
        <v>20</v>
      </c>
      <c r="I39" s="26" t="s">
        <v>21</v>
      </c>
      <c r="J39" s="26" t="s">
        <v>26</v>
      </c>
      <c r="K39" s="30" t="s">
        <v>142</v>
      </c>
      <c r="L39" s="27">
        <v>5</v>
      </c>
      <c r="M39" s="31">
        <v>169</v>
      </c>
      <c r="N39" s="27">
        <v>2</v>
      </c>
      <c r="O39" s="31">
        <f>M39*98%</f>
        <v>165.62</v>
      </c>
      <c r="P39"/>
      <c r="Q39"/>
      <c r="R39"/>
      <c r="S39"/>
      <c r="T39"/>
      <c r="U39"/>
      <c r="V39"/>
      <c r="W39"/>
      <c r="X39" s="22"/>
      <c r="Y39" s="22"/>
    </row>
    <row r="40" spans="1:25" ht="45">
      <c r="A40" s="2">
        <v>39</v>
      </c>
      <c r="B40" s="26">
        <v>162646</v>
      </c>
      <c r="C40" s="26" t="s">
        <v>65</v>
      </c>
      <c r="D40" s="26"/>
      <c r="E40" s="26" t="s">
        <v>66</v>
      </c>
      <c r="F40" s="27">
        <v>2015</v>
      </c>
      <c r="G40" s="26" t="s">
        <v>67</v>
      </c>
      <c r="H40" s="26" t="s">
        <v>68</v>
      </c>
      <c r="I40" s="26" t="s">
        <v>41</v>
      </c>
      <c r="J40" s="26"/>
      <c r="K40" s="30" t="s">
        <v>142</v>
      </c>
      <c r="L40" s="27">
        <v>5</v>
      </c>
      <c r="M40" s="31">
        <v>9.58</v>
      </c>
      <c r="N40" s="27"/>
      <c r="O40" s="31">
        <v>9.58</v>
      </c>
      <c r="P40"/>
      <c r="Q40"/>
      <c r="R40"/>
      <c r="S40"/>
      <c r="T40"/>
      <c r="U40"/>
      <c r="V40"/>
      <c r="W40"/>
      <c r="X40" s="22"/>
      <c r="Y40" s="22"/>
    </row>
    <row r="41" spans="1:25" ht="30">
      <c r="A41" s="2">
        <v>40</v>
      </c>
      <c r="B41" s="2">
        <v>109783</v>
      </c>
      <c r="C41" s="2" t="s">
        <v>113</v>
      </c>
      <c r="D41" s="2" t="s">
        <v>114</v>
      </c>
      <c r="E41" s="2"/>
      <c r="F41" s="5">
        <v>2013</v>
      </c>
      <c r="G41" s="2" t="s">
        <v>115</v>
      </c>
      <c r="H41" s="2" t="s">
        <v>96</v>
      </c>
      <c r="I41" s="2" t="s">
        <v>15</v>
      </c>
      <c r="J41" s="2" t="s">
        <v>72</v>
      </c>
      <c r="K41" s="7" t="s">
        <v>144</v>
      </c>
      <c r="L41" s="5">
        <v>5</v>
      </c>
      <c r="M41" s="3">
        <v>34.8</v>
      </c>
      <c r="N41" s="5"/>
      <c r="O41" s="3">
        <v>22.5</v>
      </c>
      <c r="P41"/>
      <c r="Q41"/>
      <c r="R41"/>
      <c r="S41"/>
      <c r="T41"/>
      <c r="U41"/>
      <c r="V41"/>
      <c r="W41"/>
      <c r="X41" s="22"/>
      <c r="Y41" s="22"/>
    </row>
    <row r="42" spans="1:25" ht="30">
      <c r="A42" s="2">
        <v>41</v>
      </c>
      <c r="B42" s="34">
        <v>108477</v>
      </c>
      <c r="C42" s="34" t="s">
        <v>73</v>
      </c>
      <c r="D42" s="34"/>
      <c r="E42" s="34" t="s">
        <v>285</v>
      </c>
      <c r="F42" s="35">
        <v>2014</v>
      </c>
      <c r="G42" s="34" t="s">
        <v>286</v>
      </c>
      <c r="H42" s="34" t="s">
        <v>20</v>
      </c>
      <c r="I42" s="34" t="s">
        <v>21</v>
      </c>
      <c r="J42" s="34" t="s">
        <v>73</v>
      </c>
      <c r="K42" s="37" t="s">
        <v>290</v>
      </c>
      <c r="L42" s="35">
        <v>5</v>
      </c>
      <c r="M42" s="36">
        <v>109</v>
      </c>
      <c r="N42" s="34"/>
      <c r="O42" s="36">
        <v>109</v>
      </c>
      <c r="P42"/>
      <c r="Q42"/>
      <c r="R42"/>
      <c r="S42"/>
      <c r="T42"/>
      <c r="U42"/>
      <c r="V42"/>
      <c r="W42"/>
      <c r="X42" s="22"/>
      <c r="Y42" s="22"/>
    </row>
    <row r="43" spans="1:25" ht="15">
      <c r="A43" s="2">
        <v>42</v>
      </c>
      <c r="B43" s="2">
        <v>184879</v>
      </c>
      <c r="C43" s="2" t="s">
        <v>126</v>
      </c>
      <c r="D43" s="2" t="s">
        <v>109</v>
      </c>
      <c r="E43" s="2"/>
      <c r="F43" s="5">
        <v>2017</v>
      </c>
      <c r="G43" s="2" t="s">
        <v>127</v>
      </c>
      <c r="H43" s="2" t="s">
        <v>110</v>
      </c>
      <c r="I43" s="2" t="s">
        <v>21</v>
      </c>
      <c r="J43" s="2" t="s">
        <v>61</v>
      </c>
      <c r="K43" s="7" t="s">
        <v>144</v>
      </c>
      <c r="L43" s="5">
        <v>5</v>
      </c>
      <c r="M43" s="3">
        <v>18</v>
      </c>
      <c r="N43" s="5"/>
      <c r="O43" s="3">
        <v>18</v>
      </c>
      <c r="P43"/>
      <c r="Q43"/>
      <c r="R43"/>
      <c r="S43"/>
      <c r="T43"/>
      <c r="U43"/>
      <c r="V43"/>
      <c r="W43"/>
      <c r="X43" s="22"/>
      <c r="Y43" s="22"/>
    </row>
    <row r="44" ht="15">
      <c r="B44" s="21"/>
    </row>
    <row r="45" spans="2:15" ht="15">
      <c r="B45" s="21"/>
      <c r="K45" s="43" t="s">
        <v>148</v>
      </c>
      <c r="L45" s="43"/>
      <c r="M45" s="43"/>
      <c r="N45" s="43"/>
      <c r="O45" s="10" t="s">
        <v>149</v>
      </c>
    </row>
    <row r="46" spans="11:15" ht="45" customHeight="1">
      <c r="K46" s="38" t="s">
        <v>287</v>
      </c>
      <c r="L46" s="38"/>
      <c r="M46" s="38"/>
      <c r="N46" s="38"/>
      <c r="O46" s="11"/>
    </row>
    <row r="47" spans="11:15" ht="45" customHeight="1">
      <c r="K47" s="38" t="s">
        <v>288</v>
      </c>
      <c r="L47" s="38"/>
      <c r="M47" s="38"/>
      <c r="N47" s="38"/>
      <c r="O47" s="11"/>
    </row>
    <row r="48" spans="11:15" ht="45" customHeight="1">
      <c r="K48" s="38" t="s">
        <v>289</v>
      </c>
      <c r="L48" s="38"/>
      <c r="M48" s="38"/>
      <c r="N48" s="38"/>
      <c r="O48" s="11"/>
    </row>
    <row r="49" spans="11:15" ht="45" customHeight="1">
      <c r="K49" s="38" t="s">
        <v>150</v>
      </c>
      <c r="L49" s="38"/>
      <c r="M49" s="38"/>
      <c r="N49" s="38"/>
      <c r="O49" s="11"/>
    </row>
    <row r="50" spans="11:15" ht="15">
      <c r="K50" s="39"/>
      <c r="L50" s="39"/>
      <c r="M50" s="39"/>
      <c r="N50" s="39"/>
      <c r="O50" s="12"/>
    </row>
    <row r="51" spans="11:15" ht="15">
      <c r="K51" s="40"/>
      <c r="L51" s="40"/>
      <c r="M51" s="40"/>
      <c r="N51" s="40"/>
      <c r="O51" s="13"/>
    </row>
    <row r="53" ht="15">
      <c r="C53" s="18" t="s">
        <v>266</v>
      </c>
    </row>
    <row r="55" spans="1:14" s="6" customFormat="1" ht="30">
      <c r="A55" s="4" t="s">
        <v>147</v>
      </c>
      <c r="B55" s="4" t="s">
        <v>0</v>
      </c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7</v>
      </c>
      <c r="I55" s="4" t="s">
        <v>8</v>
      </c>
      <c r="J55" s="4" t="s">
        <v>9</v>
      </c>
      <c r="K55" s="9" t="s">
        <v>10</v>
      </c>
      <c r="L55" s="4" t="s">
        <v>11</v>
      </c>
      <c r="M55" s="20" t="s">
        <v>6</v>
      </c>
      <c r="N55" s="8" t="s">
        <v>151</v>
      </c>
    </row>
    <row r="56" spans="1:14" ht="60">
      <c r="A56" s="5">
        <v>1</v>
      </c>
      <c r="B56" s="2">
        <v>173587</v>
      </c>
      <c r="C56" s="2" t="s">
        <v>159</v>
      </c>
      <c r="D56" s="2" t="s">
        <v>160</v>
      </c>
      <c r="E56" s="2"/>
      <c r="F56" s="5">
        <v>2016</v>
      </c>
      <c r="G56" s="2" t="s">
        <v>161</v>
      </c>
      <c r="H56" s="2" t="s">
        <v>155</v>
      </c>
      <c r="I56" s="2" t="s">
        <v>41</v>
      </c>
      <c r="J56" s="2"/>
      <c r="K56" s="17" t="s">
        <v>144</v>
      </c>
      <c r="L56" s="19">
        <v>5</v>
      </c>
      <c r="M56" s="3">
        <v>25</v>
      </c>
      <c r="N56" s="3">
        <v>2</v>
      </c>
    </row>
    <row r="57" spans="1:14" ht="45">
      <c r="A57" s="5">
        <v>2</v>
      </c>
      <c r="B57" s="2">
        <v>200187</v>
      </c>
      <c r="C57" s="2" t="s">
        <v>240</v>
      </c>
      <c r="D57" s="2" t="s">
        <v>241</v>
      </c>
      <c r="E57" s="2"/>
      <c r="F57" s="5">
        <v>2018</v>
      </c>
      <c r="G57" s="2" t="s">
        <v>242</v>
      </c>
      <c r="H57" s="2" t="s">
        <v>155</v>
      </c>
      <c r="I57" s="2" t="s">
        <v>15</v>
      </c>
      <c r="J57" s="2" t="s">
        <v>233</v>
      </c>
      <c r="K57" s="17" t="s">
        <v>144</v>
      </c>
      <c r="L57" s="19">
        <v>5</v>
      </c>
      <c r="M57" s="3">
        <v>20</v>
      </c>
      <c r="N57" s="3">
        <v>2</v>
      </c>
    </row>
    <row r="58" spans="1:14" ht="45">
      <c r="A58" s="5">
        <v>3</v>
      </c>
      <c r="B58" s="2">
        <v>173601</v>
      </c>
      <c r="C58" s="2" t="s">
        <v>168</v>
      </c>
      <c r="D58" s="2" t="s">
        <v>169</v>
      </c>
      <c r="E58" s="2"/>
      <c r="F58" s="5">
        <v>2013</v>
      </c>
      <c r="G58" s="2" t="s">
        <v>170</v>
      </c>
      <c r="H58" s="2" t="s">
        <v>155</v>
      </c>
      <c r="I58" s="2" t="s">
        <v>21</v>
      </c>
      <c r="J58" s="2" t="s">
        <v>73</v>
      </c>
      <c r="K58" s="17" t="s">
        <v>144</v>
      </c>
      <c r="L58" s="19">
        <v>5</v>
      </c>
      <c r="M58" s="3">
        <v>20</v>
      </c>
      <c r="N58" s="3">
        <v>2</v>
      </c>
    </row>
    <row r="59" spans="1:14" ht="60">
      <c r="A59" s="5">
        <v>4</v>
      </c>
      <c r="B59" s="2">
        <v>183205</v>
      </c>
      <c r="C59" s="2" t="s">
        <v>224</v>
      </c>
      <c r="D59" s="2" t="s">
        <v>225</v>
      </c>
      <c r="E59" s="2"/>
      <c r="F59" s="5">
        <v>2017</v>
      </c>
      <c r="G59" s="2" t="s">
        <v>226</v>
      </c>
      <c r="H59" s="2" t="s">
        <v>155</v>
      </c>
      <c r="I59" s="2" t="s">
        <v>50</v>
      </c>
      <c r="J59" s="2" t="s">
        <v>214</v>
      </c>
      <c r="K59" s="17" t="s">
        <v>144</v>
      </c>
      <c r="L59" s="19">
        <v>5</v>
      </c>
      <c r="M59" s="3">
        <v>30</v>
      </c>
      <c r="N59" s="3">
        <v>2</v>
      </c>
    </row>
    <row r="60" spans="1:14" ht="30">
      <c r="A60" s="5">
        <v>5</v>
      </c>
      <c r="B60" s="2">
        <v>188680</v>
      </c>
      <c r="C60" s="2" t="s">
        <v>230</v>
      </c>
      <c r="D60" s="2" t="s">
        <v>231</v>
      </c>
      <c r="E60" s="2"/>
      <c r="F60" s="5">
        <v>2015</v>
      </c>
      <c r="G60" s="2" t="s">
        <v>232</v>
      </c>
      <c r="H60" s="2" t="s">
        <v>155</v>
      </c>
      <c r="I60" s="2" t="s">
        <v>15</v>
      </c>
      <c r="J60" s="2" t="s">
        <v>233</v>
      </c>
      <c r="K60" s="17" t="s">
        <v>144</v>
      </c>
      <c r="L60" s="19">
        <v>5</v>
      </c>
      <c r="M60" s="3">
        <v>20</v>
      </c>
      <c r="N60" s="3">
        <v>2</v>
      </c>
    </row>
    <row r="61" spans="1:14" ht="30">
      <c r="A61" s="5">
        <v>6</v>
      </c>
      <c r="B61" s="2">
        <v>174289</v>
      </c>
      <c r="C61" s="2" t="s">
        <v>212</v>
      </c>
      <c r="D61" s="2" t="s">
        <v>178</v>
      </c>
      <c r="E61" s="2"/>
      <c r="F61" s="5">
        <v>2012</v>
      </c>
      <c r="G61" s="2" t="s">
        <v>213</v>
      </c>
      <c r="H61" s="2" t="s">
        <v>155</v>
      </c>
      <c r="I61" s="2" t="s">
        <v>50</v>
      </c>
      <c r="J61" s="2" t="s">
        <v>214</v>
      </c>
      <c r="K61" s="17" t="s">
        <v>144</v>
      </c>
      <c r="L61" s="19">
        <v>5</v>
      </c>
      <c r="M61" s="3">
        <v>14</v>
      </c>
      <c r="N61" s="3">
        <v>2</v>
      </c>
    </row>
    <row r="62" spans="1:14" ht="30">
      <c r="A62" s="5">
        <v>7</v>
      </c>
      <c r="B62" s="2">
        <v>173751</v>
      </c>
      <c r="C62" s="2" t="s">
        <v>181</v>
      </c>
      <c r="D62" s="2" t="s">
        <v>178</v>
      </c>
      <c r="E62" s="2"/>
      <c r="F62" s="5">
        <v>2008</v>
      </c>
      <c r="G62" s="2" t="s">
        <v>182</v>
      </c>
      <c r="H62" s="2" t="s">
        <v>155</v>
      </c>
      <c r="I62" s="2" t="s">
        <v>50</v>
      </c>
      <c r="J62" s="2" t="s">
        <v>180</v>
      </c>
      <c r="K62" s="17" t="s">
        <v>144</v>
      </c>
      <c r="L62" s="19">
        <v>5</v>
      </c>
      <c r="M62" s="3">
        <v>10</v>
      </c>
      <c r="N62" s="3">
        <v>2</v>
      </c>
    </row>
    <row r="63" spans="1:14" ht="30">
      <c r="A63" s="5">
        <v>8</v>
      </c>
      <c r="B63" s="2">
        <v>177916</v>
      </c>
      <c r="C63" s="2" t="s">
        <v>218</v>
      </c>
      <c r="D63" s="2" t="s">
        <v>219</v>
      </c>
      <c r="E63" s="2"/>
      <c r="F63" s="5">
        <v>2011</v>
      </c>
      <c r="G63" s="2" t="s">
        <v>220</v>
      </c>
      <c r="H63" s="2" t="s">
        <v>155</v>
      </c>
      <c r="I63" s="2" t="s">
        <v>41</v>
      </c>
      <c r="J63" s="2"/>
      <c r="K63" s="17" t="s">
        <v>144</v>
      </c>
      <c r="L63" s="19">
        <v>5</v>
      </c>
      <c r="M63" s="3">
        <v>15</v>
      </c>
      <c r="N63" s="3">
        <v>2</v>
      </c>
    </row>
    <row r="64" spans="1:14" ht="45">
      <c r="A64" s="5">
        <v>9</v>
      </c>
      <c r="B64" s="2">
        <v>173588</v>
      </c>
      <c r="C64" s="2" t="s">
        <v>162</v>
      </c>
      <c r="D64" s="2" t="s">
        <v>163</v>
      </c>
      <c r="E64" s="2"/>
      <c r="F64" s="5">
        <v>2012</v>
      </c>
      <c r="G64" s="2" t="s">
        <v>164</v>
      </c>
      <c r="H64" s="2" t="s">
        <v>155</v>
      </c>
      <c r="I64" s="2" t="s">
        <v>41</v>
      </c>
      <c r="J64" s="2"/>
      <c r="K64" s="17" t="s">
        <v>144</v>
      </c>
      <c r="L64" s="19">
        <v>5</v>
      </c>
      <c r="M64" s="3">
        <v>20</v>
      </c>
      <c r="N64" s="3">
        <v>2</v>
      </c>
    </row>
    <row r="65" spans="1:14" ht="45">
      <c r="A65" s="5">
        <v>10</v>
      </c>
      <c r="B65" s="2">
        <v>174247</v>
      </c>
      <c r="C65" s="2" t="s">
        <v>202</v>
      </c>
      <c r="D65" s="2" t="s">
        <v>203</v>
      </c>
      <c r="E65" s="2"/>
      <c r="F65" s="5">
        <v>2015</v>
      </c>
      <c r="G65" s="2" t="s">
        <v>204</v>
      </c>
      <c r="H65" s="2" t="s">
        <v>155</v>
      </c>
      <c r="I65" s="2" t="s">
        <v>15</v>
      </c>
      <c r="J65" s="2" t="s">
        <v>205</v>
      </c>
      <c r="K65" s="17" t="s">
        <v>144</v>
      </c>
      <c r="L65" s="19">
        <v>5</v>
      </c>
      <c r="M65" s="3">
        <v>15</v>
      </c>
      <c r="N65" s="3">
        <v>2</v>
      </c>
    </row>
    <row r="66" spans="1:14" ht="30">
      <c r="A66" s="5">
        <v>11</v>
      </c>
      <c r="B66" s="2">
        <v>173819</v>
      </c>
      <c r="C66" s="2" t="s">
        <v>183</v>
      </c>
      <c r="D66" s="2" t="s">
        <v>184</v>
      </c>
      <c r="E66" s="2"/>
      <c r="F66" s="5">
        <v>2008</v>
      </c>
      <c r="G66" s="2" t="s">
        <v>185</v>
      </c>
      <c r="H66" s="2" t="s">
        <v>155</v>
      </c>
      <c r="I66" s="2" t="s">
        <v>15</v>
      </c>
      <c r="J66" s="2" t="s">
        <v>16</v>
      </c>
      <c r="K66" s="17" t="s">
        <v>144</v>
      </c>
      <c r="L66" s="19">
        <v>5</v>
      </c>
      <c r="M66" s="3">
        <v>5</v>
      </c>
      <c r="N66" s="3">
        <v>2</v>
      </c>
    </row>
    <row r="67" spans="1:14" ht="30">
      <c r="A67" s="5">
        <v>12</v>
      </c>
      <c r="B67" s="2">
        <v>173945</v>
      </c>
      <c r="C67" s="2" t="s">
        <v>192</v>
      </c>
      <c r="D67" s="2" t="s">
        <v>193</v>
      </c>
      <c r="E67" s="2"/>
      <c r="F67" s="5">
        <v>2010</v>
      </c>
      <c r="G67" s="2" t="s">
        <v>194</v>
      </c>
      <c r="H67" s="2" t="s">
        <v>155</v>
      </c>
      <c r="I67" s="2" t="s">
        <v>15</v>
      </c>
      <c r="J67" s="2" t="s">
        <v>16</v>
      </c>
      <c r="K67" s="17" t="s">
        <v>144</v>
      </c>
      <c r="L67" s="19">
        <v>5</v>
      </c>
      <c r="M67" s="3">
        <v>20</v>
      </c>
      <c r="N67" s="3">
        <v>2</v>
      </c>
    </row>
    <row r="68" spans="1:14" ht="75">
      <c r="A68" s="5">
        <v>13</v>
      </c>
      <c r="B68" s="2">
        <v>212278</v>
      </c>
      <c r="C68" s="2" t="s">
        <v>259</v>
      </c>
      <c r="D68" s="2" t="s">
        <v>260</v>
      </c>
      <c r="E68" s="2" t="s">
        <v>216</v>
      </c>
      <c r="F68" s="5">
        <v>2019</v>
      </c>
      <c r="G68" s="2" t="s">
        <v>261</v>
      </c>
      <c r="H68" s="2" t="s">
        <v>155</v>
      </c>
      <c r="I68" s="2" t="s">
        <v>21</v>
      </c>
      <c r="J68" s="2" t="s">
        <v>73</v>
      </c>
      <c r="K68" s="17" t="s">
        <v>144</v>
      </c>
      <c r="L68" s="19">
        <v>5</v>
      </c>
      <c r="M68" s="3">
        <v>40</v>
      </c>
      <c r="N68" s="3">
        <v>2</v>
      </c>
    </row>
    <row r="69" spans="1:14" ht="30">
      <c r="A69" s="5">
        <v>14</v>
      </c>
      <c r="B69" s="2">
        <v>173511</v>
      </c>
      <c r="C69" s="2" t="s">
        <v>152</v>
      </c>
      <c r="D69" s="2" t="s">
        <v>153</v>
      </c>
      <c r="E69" s="2"/>
      <c r="F69" s="5">
        <v>2014</v>
      </c>
      <c r="G69" s="2" t="s">
        <v>154</v>
      </c>
      <c r="H69" s="2" t="s">
        <v>155</v>
      </c>
      <c r="I69" s="2" t="s">
        <v>15</v>
      </c>
      <c r="J69" s="2" t="s">
        <v>16</v>
      </c>
      <c r="K69" s="17" t="s">
        <v>144</v>
      </c>
      <c r="L69" s="19">
        <v>5</v>
      </c>
      <c r="M69" s="3">
        <v>20</v>
      </c>
      <c r="N69" s="3">
        <v>2</v>
      </c>
    </row>
    <row r="70" spans="1:14" ht="75">
      <c r="A70" s="5">
        <v>15</v>
      </c>
      <c r="B70" s="2">
        <v>212365</v>
      </c>
      <c r="C70" s="2" t="s">
        <v>262</v>
      </c>
      <c r="D70" s="2" t="s">
        <v>263</v>
      </c>
      <c r="E70" s="2" t="s">
        <v>264</v>
      </c>
      <c r="F70" s="5">
        <v>2019</v>
      </c>
      <c r="G70" s="2" t="s">
        <v>265</v>
      </c>
      <c r="H70" s="2" t="s">
        <v>155</v>
      </c>
      <c r="I70" s="2" t="s">
        <v>41</v>
      </c>
      <c r="J70" s="2"/>
      <c r="K70" s="17" t="s">
        <v>144</v>
      </c>
      <c r="L70" s="19">
        <v>5</v>
      </c>
      <c r="M70" s="3">
        <v>40</v>
      </c>
      <c r="N70" s="3">
        <v>2</v>
      </c>
    </row>
    <row r="71" spans="1:14" ht="45">
      <c r="A71" s="5">
        <v>16</v>
      </c>
      <c r="B71" s="2">
        <v>173597</v>
      </c>
      <c r="C71" s="2" t="s">
        <v>165</v>
      </c>
      <c r="D71" s="2" t="s">
        <v>166</v>
      </c>
      <c r="E71" s="2"/>
      <c r="F71" s="5">
        <v>2013</v>
      </c>
      <c r="G71" s="2" t="s">
        <v>167</v>
      </c>
      <c r="H71" s="2" t="s">
        <v>155</v>
      </c>
      <c r="I71" s="2" t="s">
        <v>41</v>
      </c>
      <c r="J71" s="2"/>
      <c r="K71" s="17" t="s">
        <v>144</v>
      </c>
      <c r="L71" s="19">
        <v>5</v>
      </c>
      <c r="M71" s="3">
        <v>20</v>
      </c>
      <c r="N71" s="3">
        <v>2</v>
      </c>
    </row>
    <row r="72" spans="1:14" ht="45">
      <c r="A72" s="5">
        <v>17</v>
      </c>
      <c r="B72" s="2">
        <v>201513</v>
      </c>
      <c r="C72" s="2" t="s">
        <v>243</v>
      </c>
      <c r="D72" s="2" t="s">
        <v>244</v>
      </c>
      <c r="E72" s="2"/>
      <c r="F72" s="5">
        <v>2018</v>
      </c>
      <c r="G72" s="2" t="s">
        <v>245</v>
      </c>
      <c r="H72" s="2" t="s">
        <v>155</v>
      </c>
      <c r="I72" s="2" t="s">
        <v>246</v>
      </c>
      <c r="J72" s="2" t="s">
        <v>247</v>
      </c>
      <c r="K72" s="17" t="s">
        <v>144</v>
      </c>
      <c r="L72" s="19">
        <v>5</v>
      </c>
      <c r="M72" s="3">
        <v>20</v>
      </c>
      <c r="N72" s="3">
        <v>2</v>
      </c>
    </row>
    <row r="73" spans="1:14" ht="15">
      <c r="A73" s="5">
        <v>18</v>
      </c>
      <c r="B73" s="2">
        <v>206925</v>
      </c>
      <c r="C73" s="2" t="s">
        <v>257</v>
      </c>
      <c r="D73" s="2" t="s">
        <v>190</v>
      </c>
      <c r="E73" s="2"/>
      <c r="F73" s="5">
        <v>2019</v>
      </c>
      <c r="G73" s="2" t="s">
        <v>258</v>
      </c>
      <c r="H73" s="2" t="s">
        <v>155</v>
      </c>
      <c r="I73" s="2" t="s">
        <v>15</v>
      </c>
      <c r="J73" s="2" t="s">
        <v>72</v>
      </c>
      <c r="K73" s="17" t="s">
        <v>144</v>
      </c>
      <c r="L73" s="19">
        <v>5</v>
      </c>
      <c r="M73" s="3">
        <v>40</v>
      </c>
      <c r="N73" s="3">
        <v>2</v>
      </c>
    </row>
    <row r="74" spans="1:14" ht="30">
      <c r="A74" s="5">
        <v>19</v>
      </c>
      <c r="B74" s="2">
        <v>174252</v>
      </c>
      <c r="C74" s="2" t="s">
        <v>209</v>
      </c>
      <c r="D74" s="2" t="s">
        <v>210</v>
      </c>
      <c r="E74" s="2"/>
      <c r="F74" s="5">
        <v>2015</v>
      </c>
      <c r="G74" s="2" t="s">
        <v>211</v>
      </c>
      <c r="H74" s="2" t="s">
        <v>155</v>
      </c>
      <c r="I74" s="2" t="s">
        <v>15</v>
      </c>
      <c r="J74" s="2" t="s">
        <v>72</v>
      </c>
      <c r="K74" s="17" t="s">
        <v>144</v>
      </c>
      <c r="L74" s="19">
        <v>5</v>
      </c>
      <c r="M74" s="3">
        <v>15</v>
      </c>
      <c r="N74" s="3">
        <v>2</v>
      </c>
    </row>
    <row r="75" spans="1:14" ht="45">
      <c r="A75" s="5">
        <v>20</v>
      </c>
      <c r="B75" s="2">
        <v>201515</v>
      </c>
      <c r="C75" s="2" t="s">
        <v>248</v>
      </c>
      <c r="D75" s="2"/>
      <c r="E75" s="2" t="s">
        <v>249</v>
      </c>
      <c r="F75" s="5">
        <v>2019</v>
      </c>
      <c r="G75" s="2" t="s">
        <v>250</v>
      </c>
      <c r="H75" s="2" t="s">
        <v>155</v>
      </c>
      <c r="I75" s="2" t="s">
        <v>21</v>
      </c>
      <c r="J75" s="2" t="s">
        <v>73</v>
      </c>
      <c r="K75" s="17" t="s">
        <v>144</v>
      </c>
      <c r="L75" s="19">
        <v>5</v>
      </c>
      <c r="M75" s="3">
        <v>20</v>
      </c>
      <c r="N75" s="3">
        <v>2</v>
      </c>
    </row>
    <row r="76" spans="1:14" ht="30">
      <c r="A76" s="5">
        <v>21</v>
      </c>
      <c r="B76" s="2">
        <v>176793</v>
      </c>
      <c r="C76" s="2" t="s">
        <v>215</v>
      </c>
      <c r="D76" s="2" t="s">
        <v>216</v>
      </c>
      <c r="E76" s="2"/>
      <c r="F76" s="5">
        <v>2004</v>
      </c>
      <c r="G76" s="2" t="s">
        <v>217</v>
      </c>
      <c r="H76" s="2" t="s">
        <v>155</v>
      </c>
      <c r="I76" s="2" t="s">
        <v>21</v>
      </c>
      <c r="J76" s="2" t="s">
        <v>73</v>
      </c>
      <c r="K76" s="17" t="s">
        <v>144</v>
      </c>
      <c r="L76" s="19">
        <v>5</v>
      </c>
      <c r="M76" s="3">
        <v>10</v>
      </c>
      <c r="N76" s="3">
        <v>2</v>
      </c>
    </row>
    <row r="77" spans="1:14" ht="30">
      <c r="A77" s="5">
        <v>22</v>
      </c>
      <c r="B77" s="2">
        <v>173747</v>
      </c>
      <c r="C77" s="2" t="s">
        <v>177</v>
      </c>
      <c r="D77" s="2" t="s">
        <v>178</v>
      </c>
      <c r="E77" s="2"/>
      <c r="F77" s="5">
        <v>2016</v>
      </c>
      <c r="G77" s="2" t="s">
        <v>179</v>
      </c>
      <c r="H77" s="2" t="s">
        <v>155</v>
      </c>
      <c r="I77" s="2" t="s">
        <v>50</v>
      </c>
      <c r="J77" s="2" t="s">
        <v>180</v>
      </c>
      <c r="K77" s="17" t="s">
        <v>144</v>
      </c>
      <c r="L77" s="19">
        <v>5</v>
      </c>
      <c r="M77" s="3">
        <v>25</v>
      </c>
      <c r="N77" s="3">
        <v>2</v>
      </c>
    </row>
    <row r="78" spans="1:14" ht="30">
      <c r="A78" s="5">
        <v>23</v>
      </c>
      <c r="B78" s="2">
        <v>173646</v>
      </c>
      <c r="C78" s="2" t="s">
        <v>174</v>
      </c>
      <c r="D78" s="2" t="s">
        <v>175</v>
      </c>
      <c r="E78" s="2"/>
      <c r="F78" s="5">
        <v>2008</v>
      </c>
      <c r="G78" s="2" t="s">
        <v>176</v>
      </c>
      <c r="H78" s="2" t="s">
        <v>155</v>
      </c>
      <c r="I78" s="2" t="s">
        <v>41</v>
      </c>
      <c r="J78" s="2"/>
      <c r="K78" s="17" t="s">
        <v>144</v>
      </c>
      <c r="L78" s="19">
        <v>5</v>
      </c>
      <c r="M78" s="3">
        <v>20</v>
      </c>
      <c r="N78" s="3">
        <v>2</v>
      </c>
    </row>
    <row r="79" spans="1:14" ht="45">
      <c r="A79" s="5">
        <v>24</v>
      </c>
      <c r="B79" s="2">
        <v>173558</v>
      </c>
      <c r="C79" s="2" t="s">
        <v>156</v>
      </c>
      <c r="D79" s="2" t="s">
        <v>157</v>
      </c>
      <c r="E79" s="2"/>
      <c r="F79" s="5">
        <v>2010</v>
      </c>
      <c r="G79" s="2" t="s">
        <v>158</v>
      </c>
      <c r="H79" s="2" t="s">
        <v>155</v>
      </c>
      <c r="I79" s="2" t="s">
        <v>41</v>
      </c>
      <c r="J79" s="2"/>
      <c r="K79" s="17" t="s">
        <v>144</v>
      </c>
      <c r="L79" s="19">
        <v>5</v>
      </c>
      <c r="M79" s="3">
        <v>20</v>
      </c>
      <c r="N79" s="3">
        <v>2</v>
      </c>
    </row>
    <row r="80" spans="1:14" ht="45">
      <c r="A80" s="5">
        <v>25</v>
      </c>
      <c r="B80" s="2">
        <v>173995</v>
      </c>
      <c r="C80" s="2" t="s">
        <v>195</v>
      </c>
      <c r="D80" s="2" t="s">
        <v>196</v>
      </c>
      <c r="E80" s="2"/>
      <c r="F80" s="5">
        <v>2008</v>
      </c>
      <c r="G80" s="2" t="s">
        <v>197</v>
      </c>
      <c r="H80" s="2" t="s">
        <v>155</v>
      </c>
      <c r="I80" s="2" t="s">
        <v>21</v>
      </c>
      <c r="J80" s="2" t="s">
        <v>198</v>
      </c>
      <c r="K80" s="17" t="s">
        <v>144</v>
      </c>
      <c r="L80" s="19">
        <v>5</v>
      </c>
      <c r="M80" s="3">
        <v>10</v>
      </c>
      <c r="N80" s="3">
        <v>2</v>
      </c>
    </row>
    <row r="81" spans="1:14" ht="45">
      <c r="A81" s="5">
        <v>26</v>
      </c>
      <c r="B81" s="2">
        <v>183252</v>
      </c>
      <c r="C81" s="2" t="s">
        <v>227</v>
      </c>
      <c r="D81" s="2"/>
      <c r="E81" s="2" t="s">
        <v>228</v>
      </c>
      <c r="F81" s="5">
        <v>2017</v>
      </c>
      <c r="G81" s="2" t="s">
        <v>229</v>
      </c>
      <c r="H81" s="2" t="s">
        <v>155</v>
      </c>
      <c r="I81" s="2" t="s">
        <v>21</v>
      </c>
      <c r="J81" s="2" t="s">
        <v>77</v>
      </c>
      <c r="K81" s="17" t="s">
        <v>144</v>
      </c>
      <c r="L81" s="19">
        <v>5</v>
      </c>
      <c r="M81" s="3">
        <v>30</v>
      </c>
      <c r="N81" s="3">
        <v>2</v>
      </c>
    </row>
    <row r="82" spans="1:14" ht="60">
      <c r="A82" s="5">
        <v>27</v>
      </c>
      <c r="B82" s="2">
        <v>195097</v>
      </c>
      <c r="C82" s="2" t="s">
        <v>234</v>
      </c>
      <c r="D82" s="2"/>
      <c r="E82" s="2" t="s">
        <v>235</v>
      </c>
      <c r="F82" s="5">
        <v>2018</v>
      </c>
      <c r="G82" s="2" t="s">
        <v>236</v>
      </c>
      <c r="H82" s="2" t="s">
        <v>155</v>
      </c>
      <c r="I82" s="2" t="s">
        <v>21</v>
      </c>
      <c r="J82" s="2" t="s">
        <v>77</v>
      </c>
      <c r="K82" s="17" t="s">
        <v>144</v>
      </c>
      <c r="L82" s="19">
        <v>5</v>
      </c>
      <c r="M82" s="3">
        <v>20</v>
      </c>
      <c r="N82" s="3">
        <v>2</v>
      </c>
    </row>
    <row r="83" spans="1:14" ht="30">
      <c r="A83" s="5">
        <v>28</v>
      </c>
      <c r="B83" s="2">
        <v>205811</v>
      </c>
      <c r="C83" s="2" t="s">
        <v>254</v>
      </c>
      <c r="D83" s="2" t="s">
        <v>255</v>
      </c>
      <c r="E83" s="2"/>
      <c r="F83" s="5">
        <v>2019</v>
      </c>
      <c r="G83" s="2" t="s">
        <v>256</v>
      </c>
      <c r="H83" s="2" t="s">
        <v>155</v>
      </c>
      <c r="I83" s="2" t="s">
        <v>50</v>
      </c>
      <c r="J83" s="2" t="s">
        <v>180</v>
      </c>
      <c r="K83" s="17" t="s">
        <v>144</v>
      </c>
      <c r="L83" s="19">
        <v>5</v>
      </c>
      <c r="M83" s="3">
        <v>20</v>
      </c>
      <c r="N83" s="3">
        <v>2</v>
      </c>
    </row>
    <row r="84" spans="1:14" ht="60">
      <c r="A84" s="5">
        <v>29</v>
      </c>
      <c r="B84" s="2">
        <v>202221</v>
      </c>
      <c r="C84" s="2" t="s">
        <v>251</v>
      </c>
      <c r="D84" s="2"/>
      <c r="E84" s="2" t="s">
        <v>252</v>
      </c>
      <c r="F84" s="5">
        <v>2019</v>
      </c>
      <c r="G84" s="2" t="s">
        <v>253</v>
      </c>
      <c r="H84" s="2" t="s">
        <v>155</v>
      </c>
      <c r="I84" s="2" t="s">
        <v>15</v>
      </c>
      <c r="J84" s="2" t="s">
        <v>16</v>
      </c>
      <c r="K84" s="17" t="s">
        <v>144</v>
      </c>
      <c r="L84" s="19">
        <v>5</v>
      </c>
      <c r="M84" s="3">
        <v>40</v>
      </c>
      <c r="N84" s="3">
        <v>2</v>
      </c>
    </row>
    <row r="85" spans="1:14" ht="45">
      <c r="A85" s="5">
        <v>30</v>
      </c>
      <c r="B85" s="2">
        <v>174004</v>
      </c>
      <c r="C85" s="2" t="s">
        <v>199</v>
      </c>
      <c r="D85" s="2" t="s">
        <v>200</v>
      </c>
      <c r="E85" s="2"/>
      <c r="F85" s="5">
        <v>2006</v>
      </c>
      <c r="G85" s="2" t="s">
        <v>201</v>
      </c>
      <c r="H85" s="2" t="s">
        <v>155</v>
      </c>
      <c r="I85" s="2" t="s">
        <v>41</v>
      </c>
      <c r="J85" s="2"/>
      <c r="K85" s="17" t="s">
        <v>144</v>
      </c>
      <c r="L85" s="19">
        <v>5</v>
      </c>
      <c r="M85" s="3">
        <v>10</v>
      </c>
      <c r="N85" s="3">
        <v>2</v>
      </c>
    </row>
    <row r="86" spans="1:14" ht="15">
      <c r="A86" s="5">
        <v>31</v>
      </c>
      <c r="B86" s="2">
        <v>173863</v>
      </c>
      <c r="C86" s="2" t="s">
        <v>189</v>
      </c>
      <c r="D86" s="2" t="s">
        <v>190</v>
      </c>
      <c r="E86" s="2"/>
      <c r="F86" s="5">
        <v>2013</v>
      </c>
      <c r="G86" s="2" t="s">
        <v>191</v>
      </c>
      <c r="H86" s="2" t="s">
        <v>155</v>
      </c>
      <c r="I86" s="2" t="s">
        <v>15</v>
      </c>
      <c r="J86" s="2" t="s">
        <v>72</v>
      </c>
      <c r="K86" s="17" t="s">
        <v>144</v>
      </c>
      <c r="L86" s="19">
        <v>5</v>
      </c>
      <c r="M86" s="3">
        <v>20</v>
      </c>
      <c r="N86" s="3">
        <v>2</v>
      </c>
    </row>
    <row r="87" spans="1:14" ht="30">
      <c r="A87" s="5">
        <v>32</v>
      </c>
      <c r="B87" s="2">
        <v>174248</v>
      </c>
      <c r="C87" s="2" t="s">
        <v>206</v>
      </c>
      <c r="D87" s="2" t="s">
        <v>207</v>
      </c>
      <c r="E87" s="2"/>
      <c r="F87" s="5">
        <v>2012</v>
      </c>
      <c r="G87" s="2" t="s">
        <v>208</v>
      </c>
      <c r="H87" s="2" t="s">
        <v>155</v>
      </c>
      <c r="I87" s="2" t="s">
        <v>41</v>
      </c>
      <c r="J87" s="2"/>
      <c r="K87" s="17" t="s">
        <v>144</v>
      </c>
      <c r="L87" s="19">
        <v>5</v>
      </c>
      <c r="M87" s="3">
        <v>20</v>
      </c>
      <c r="N87" s="3">
        <v>2</v>
      </c>
    </row>
    <row r="88" spans="1:14" ht="30">
      <c r="A88" s="5">
        <v>33</v>
      </c>
      <c r="B88" s="2">
        <v>173824</v>
      </c>
      <c r="C88" s="2" t="s">
        <v>186</v>
      </c>
      <c r="D88" s="2" t="s">
        <v>187</v>
      </c>
      <c r="E88" s="2"/>
      <c r="F88" s="5">
        <v>2008</v>
      </c>
      <c r="G88" s="2" t="s">
        <v>188</v>
      </c>
      <c r="H88" s="2" t="s">
        <v>155</v>
      </c>
      <c r="I88" s="2" t="s">
        <v>21</v>
      </c>
      <c r="J88" s="2" t="s">
        <v>30</v>
      </c>
      <c r="K88" s="17" t="s">
        <v>144</v>
      </c>
      <c r="L88" s="19">
        <v>5</v>
      </c>
      <c r="M88" s="3">
        <v>10</v>
      </c>
      <c r="N88" s="3">
        <v>2</v>
      </c>
    </row>
    <row r="89" spans="1:14" ht="45">
      <c r="A89" s="5">
        <v>34</v>
      </c>
      <c r="B89" s="2">
        <v>173633</v>
      </c>
      <c r="C89" s="2" t="s">
        <v>171</v>
      </c>
      <c r="D89" s="2" t="s">
        <v>172</v>
      </c>
      <c r="E89" s="2"/>
      <c r="F89" s="5">
        <v>2010</v>
      </c>
      <c r="G89" s="2" t="s">
        <v>173</v>
      </c>
      <c r="H89" s="2" t="s">
        <v>155</v>
      </c>
      <c r="I89" s="2" t="s">
        <v>41</v>
      </c>
      <c r="J89" s="2"/>
      <c r="K89" s="17" t="s">
        <v>144</v>
      </c>
      <c r="L89" s="19">
        <v>5</v>
      </c>
      <c r="M89" s="3">
        <v>20</v>
      </c>
      <c r="N89" s="3">
        <v>2</v>
      </c>
    </row>
    <row r="90" spans="1:14" ht="15">
      <c r="A90" s="5">
        <v>35</v>
      </c>
      <c r="B90" s="2">
        <v>179043</v>
      </c>
      <c r="C90" s="2" t="s">
        <v>221</v>
      </c>
      <c r="D90" s="2" t="s">
        <v>222</v>
      </c>
      <c r="E90" s="2"/>
      <c r="F90" s="5">
        <v>2008</v>
      </c>
      <c r="G90" s="2" t="s">
        <v>223</v>
      </c>
      <c r="H90" s="2" t="s">
        <v>155</v>
      </c>
      <c r="I90" s="2" t="s">
        <v>41</v>
      </c>
      <c r="J90" s="2"/>
      <c r="K90" s="17" t="s">
        <v>144</v>
      </c>
      <c r="L90" s="19">
        <v>5</v>
      </c>
      <c r="M90" s="3">
        <v>20</v>
      </c>
      <c r="N90" s="3">
        <v>2</v>
      </c>
    </row>
    <row r="91" spans="1:14" ht="60">
      <c r="A91" s="23">
        <v>36</v>
      </c>
      <c r="B91" s="24">
        <v>199890</v>
      </c>
      <c r="C91" s="2" t="s">
        <v>237</v>
      </c>
      <c r="D91" s="2" t="s">
        <v>238</v>
      </c>
      <c r="E91" s="2"/>
      <c r="F91" s="5">
        <v>2018</v>
      </c>
      <c r="G91" s="2" t="s">
        <v>239</v>
      </c>
      <c r="H91" s="2" t="s">
        <v>155</v>
      </c>
      <c r="I91" s="2" t="s">
        <v>21</v>
      </c>
      <c r="J91" s="2" t="s">
        <v>73</v>
      </c>
      <c r="K91" s="17" t="s">
        <v>144</v>
      </c>
      <c r="L91" s="19">
        <v>5</v>
      </c>
      <c r="M91" s="3">
        <v>20</v>
      </c>
      <c r="N91" s="3">
        <v>2</v>
      </c>
    </row>
    <row r="92" spans="1:14" ht="15">
      <c r="A92" s="25"/>
      <c r="B92" s="25"/>
      <c r="L92" s="41" t="s">
        <v>267</v>
      </c>
      <c r="M92" s="42"/>
      <c r="N92" s="3">
        <f>SUM(N56:N91)</f>
        <v>72</v>
      </c>
    </row>
    <row r="93" spans="1:2" ht="15">
      <c r="A93" s="21"/>
      <c r="B93" s="21"/>
    </row>
  </sheetData>
  <sheetProtection formatCells="0" formatColumns="0" formatRows="0" insertColumns="0" insertRows="0" insertHyperlinks="0" deleteColumns="0" deleteRows="0" sort="0" autoFilter="0" pivotTables="0"/>
  <mergeCells count="8">
    <mergeCell ref="K49:N49"/>
    <mergeCell ref="K50:N50"/>
    <mergeCell ref="K51:N51"/>
    <mergeCell ref="K47:N47"/>
    <mergeCell ref="L92:M92"/>
    <mergeCell ref="K45:N45"/>
    <mergeCell ref="K46:N46"/>
    <mergeCell ref="K48:N48"/>
  </mergeCells>
  <printOptions/>
  <pageMargins left="0.7" right="0.7" top="0.75" bottom="0.75" header="0.3" footer="0.3"/>
  <pageSetup fitToHeight="0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8">
      <selection activeCell="C34" sqref="A1:M39"/>
    </sheetView>
  </sheetViews>
  <sheetFormatPr defaultColWidth="9.140625" defaultRowHeight="15"/>
  <cols>
    <col min="1" max="1" width="3.57421875" style="6" bestFit="1" customWidth="1"/>
    <col min="2" max="2" width="7.140625" style="1" bestFit="1" customWidth="1"/>
    <col min="3" max="3" width="60.28125" style="1" customWidth="1"/>
    <col min="4" max="4" width="20.00390625" style="1" customWidth="1"/>
    <col min="5" max="5" width="18.8515625" style="1" customWidth="1"/>
    <col min="6" max="6" width="9.140625" style="6" customWidth="1"/>
    <col min="7" max="7" width="17.00390625" style="1" bestFit="1" customWidth="1"/>
    <col min="8" max="8" width="14.57421875" style="1" bestFit="1" customWidth="1"/>
    <col min="9" max="9" width="18.140625" style="1" customWidth="1"/>
    <col min="10" max="10" width="18.421875" style="1" customWidth="1"/>
    <col min="11" max="11" width="9.8515625" style="6" bestFit="1" customWidth="1"/>
    <col min="12" max="12" width="11.28125" style="1" customWidth="1"/>
    <col min="13" max="16384" width="9.140625" style="1" customWidth="1"/>
  </cols>
  <sheetData>
    <row r="1" spans="1:13" ht="30">
      <c r="A1" s="4" t="s">
        <v>147</v>
      </c>
      <c r="B1" s="14" t="s">
        <v>0</v>
      </c>
      <c r="C1" s="14" t="s">
        <v>1</v>
      </c>
      <c r="D1" s="14" t="s">
        <v>2</v>
      </c>
      <c r="E1" s="14" t="s">
        <v>3</v>
      </c>
      <c r="F1" s="4" t="s">
        <v>4</v>
      </c>
      <c r="G1" s="14" t="s">
        <v>5</v>
      </c>
      <c r="H1" s="14" t="s">
        <v>7</v>
      </c>
      <c r="I1" s="14" t="s">
        <v>8</v>
      </c>
      <c r="J1" s="14" t="s">
        <v>9</v>
      </c>
      <c r="K1" s="4" t="s">
        <v>11</v>
      </c>
      <c r="L1" s="16" t="s">
        <v>6</v>
      </c>
      <c r="M1" s="15" t="s">
        <v>151</v>
      </c>
    </row>
    <row r="2" spans="1:13" ht="30">
      <c r="A2" s="5">
        <v>1</v>
      </c>
      <c r="B2" s="2">
        <v>173587</v>
      </c>
      <c r="C2" s="2" t="s">
        <v>159</v>
      </c>
      <c r="D2" s="2" t="s">
        <v>160</v>
      </c>
      <c r="E2" s="2"/>
      <c r="F2" s="5">
        <v>2016</v>
      </c>
      <c r="G2" s="2" t="s">
        <v>161</v>
      </c>
      <c r="H2" s="2" t="s">
        <v>155</v>
      </c>
      <c r="I2" s="2" t="s">
        <v>41</v>
      </c>
      <c r="J2" s="2"/>
      <c r="K2" s="5">
        <v>5</v>
      </c>
      <c r="L2" s="3">
        <v>25</v>
      </c>
      <c r="M2" s="3">
        <v>2</v>
      </c>
    </row>
    <row r="3" spans="1:13" ht="30">
      <c r="A3" s="5">
        <v>2</v>
      </c>
      <c r="B3" s="2">
        <v>200187</v>
      </c>
      <c r="C3" s="2" t="s">
        <v>240</v>
      </c>
      <c r="D3" s="2" t="s">
        <v>241</v>
      </c>
      <c r="E3" s="2"/>
      <c r="F3" s="5">
        <v>2018</v>
      </c>
      <c r="G3" s="2" t="s">
        <v>242</v>
      </c>
      <c r="H3" s="2" t="s">
        <v>155</v>
      </c>
      <c r="I3" s="2" t="s">
        <v>15</v>
      </c>
      <c r="J3" s="2" t="s">
        <v>233</v>
      </c>
      <c r="K3" s="5">
        <v>5</v>
      </c>
      <c r="L3" s="3">
        <v>20</v>
      </c>
      <c r="M3" s="3">
        <v>2</v>
      </c>
    </row>
    <row r="4" spans="1:13" ht="30">
      <c r="A4" s="5">
        <v>3</v>
      </c>
      <c r="B4" s="2">
        <v>173601</v>
      </c>
      <c r="C4" s="2" t="s">
        <v>168</v>
      </c>
      <c r="D4" s="2" t="s">
        <v>169</v>
      </c>
      <c r="E4" s="2"/>
      <c r="F4" s="5">
        <v>2013</v>
      </c>
      <c r="G4" s="2" t="s">
        <v>170</v>
      </c>
      <c r="H4" s="2" t="s">
        <v>155</v>
      </c>
      <c r="I4" s="2" t="s">
        <v>21</v>
      </c>
      <c r="J4" s="2" t="s">
        <v>73</v>
      </c>
      <c r="K4" s="5">
        <v>5</v>
      </c>
      <c r="L4" s="3">
        <v>20</v>
      </c>
      <c r="M4" s="3">
        <v>2</v>
      </c>
    </row>
    <row r="5" spans="1:13" ht="45">
      <c r="A5" s="5">
        <v>4</v>
      </c>
      <c r="B5" s="2">
        <v>183205</v>
      </c>
      <c r="C5" s="2" t="s">
        <v>224</v>
      </c>
      <c r="D5" s="2" t="s">
        <v>225</v>
      </c>
      <c r="E5" s="2"/>
      <c r="F5" s="5">
        <v>2017</v>
      </c>
      <c r="G5" s="2" t="s">
        <v>226</v>
      </c>
      <c r="H5" s="2" t="s">
        <v>155</v>
      </c>
      <c r="I5" s="2" t="s">
        <v>50</v>
      </c>
      <c r="J5" s="2" t="s">
        <v>214</v>
      </c>
      <c r="K5" s="5">
        <v>5</v>
      </c>
      <c r="L5" s="3">
        <v>30</v>
      </c>
      <c r="M5" s="3">
        <v>2</v>
      </c>
    </row>
    <row r="6" spans="1:13" ht="15">
      <c r="A6" s="5">
        <v>5</v>
      </c>
      <c r="B6" s="2">
        <v>188680</v>
      </c>
      <c r="C6" s="2" t="s">
        <v>230</v>
      </c>
      <c r="D6" s="2" t="s">
        <v>231</v>
      </c>
      <c r="E6" s="2"/>
      <c r="F6" s="5">
        <v>2015</v>
      </c>
      <c r="G6" s="2" t="s">
        <v>232</v>
      </c>
      <c r="H6" s="2" t="s">
        <v>155</v>
      </c>
      <c r="I6" s="2" t="s">
        <v>15</v>
      </c>
      <c r="J6" s="2" t="s">
        <v>233</v>
      </c>
      <c r="K6" s="5">
        <v>5</v>
      </c>
      <c r="L6" s="3">
        <v>20</v>
      </c>
      <c r="M6" s="3">
        <v>2</v>
      </c>
    </row>
    <row r="7" spans="1:13" ht="45">
      <c r="A7" s="5">
        <v>6</v>
      </c>
      <c r="B7" s="2">
        <v>174289</v>
      </c>
      <c r="C7" s="2" t="s">
        <v>212</v>
      </c>
      <c r="D7" s="2" t="s">
        <v>178</v>
      </c>
      <c r="E7" s="2"/>
      <c r="F7" s="5">
        <v>2012</v>
      </c>
      <c r="G7" s="2" t="s">
        <v>213</v>
      </c>
      <c r="H7" s="2" t="s">
        <v>155</v>
      </c>
      <c r="I7" s="2" t="s">
        <v>50</v>
      </c>
      <c r="J7" s="2" t="s">
        <v>214</v>
      </c>
      <c r="K7" s="5">
        <v>5</v>
      </c>
      <c r="L7" s="3">
        <v>14</v>
      </c>
      <c r="M7" s="3">
        <v>2</v>
      </c>
    </row>
    <row r="8" spans="1:13" ht="45">
      <c r="A8" s="5">
        <v>7</v>
      </c>
      <c r="B8" s="2">
        <v>173751</v>
      </c>
      <c r="C8" s="2" t="s">
        <v>181</v>
      </c>
      <c r="D8" s="2" t="s">
        <v>178</v>
      </c>
      <c r="E8" s="2"/>
      <c r="F8" s="5">
        <v>2008</v>
      </c>
      <c r="G8" s="2" t="s">
        <v>182</v>
      </c>
      <c r="H8" s="2" t="s">
        <v>155</v>
      </c>
      <c r="I8" s="2" t="s">
        <v>50</v>
      </c>
      <c r="J8" s="2" t="s">
        <v>180</v>
      </c>
      <c r="K8" s="5">
        <v>5</v>
      </c>
      <c r="L8" s="3">
        <v>10</v>
      </c>
      <c r="M8" s="3">
        <v>2</v>
      </c>
    </row>
    <row r="9" spans="1:13" ht="15">
      <c r="A9" s="5">
        <v>8</v>
      </c>
      <c r="B9" s="2">
        <v>177916</v>
      </c>
      <c r="C9" s="2" t="s">
        <v>218</v>
      </c>
      <c r="D9" s="2" t="s">
        <v>219</v>
      </c>
      <c r="E9" s="2"/>
      <c r="F9" s="5">
        <v>2011</v>
      </c>
      <c r="G9" s="2" t="s">
        <v>220</v>
      </c>
      <c r="H9" s="2" t="s">
        <v>155</v>
      </c>
      <c r="I9" s="2" t="s">
        <v>41</v>
      </c>
      <c r="J9" s="2"/>
      <c r="K9" s="5">
        <v>5</v>
      </c>
      <c r="L9" s="3">
        <v>15</v>
      </c>
      <c r="M9" s="3">
        <v>2</v>
      </c>
    </row>
    <row r="10" spans="1:13" ht="30">
      <c r="A10" s="5">
        <v>9</v>
      </c>
      <c r="B10" s="2">
        <v>173588</v>
      </c>
      <c r="C10" s="2" t="s">
        <v>162</v>
      </c>
      <c r="D10" s="2" t="s">
        <v>163</v>
      </c>
      <c r="E10" s="2"/>
      <c r="F10" s="5">
        <v>2012</v>
      </c>
      <c r="G10" s="2" t="s">
        <v>164</v>
      </c>
      <c r="H10" s="2" t="s">
        <v>155</v>
      </c>
      <c r="I10" s="2" t="s">
        <v>41</v>
      </c>
      <c r="J10" s="2"/>
      <c r="K10" s="5">
        <v>5</v>
      </c>
      <c r="L10" s="3">
        <v>20</v>
      </c>
      <c r="M10" s="3">
        <v>2</v>
      </c>
    </row>
    <row r="11" spans="1:13" ht="45">
      <c r="A11" s="5">
        <v>10</v>
      </c>
      <c r="B11" s="2">
        <v>174247</v>
      </c>
      <c r="C11" s="2" t="s">
        <v>202</v>
      </c>
      <c r="D11" s="2" t="s">
        <v>203</v>
      </c>
      <c r="E11" s="2"/>
      <c r="F11" s="5">
        <v>2015</v>
      </c>
      <c r="G11" s="2" t="s">
        <v>204</v>
      </c>
      <c r="H11" s="2" t="s">
        <v>155</v>
      </c>
      <c r="I11" s="2" t="s">
        <v>15</v>
      </c>
      <c r="J11" s="2" t="s">
        <v>205</v>
      </c>
      <c r="K11" s="5">
        <v>5</v>
      </c>
      <c r="L11" s="3">
        <v>15</v>
      </c>
      <c r="M11" s="3">
        <v>2</v>
      </c>
    </row>
    <row r="12" spans="1:13" ht="15">
      <c r="A12" s="5">
        <v>11</v>
      </c>
      <c r="B12" s="2">
        <v>173819</v>
      </c>
      <c r="C12" s="2" t="s">
        <v>183</v>
      </c>
      <c r="D12" s="2" t="s">
        <v>184</v>
      </c>
      <c r="E12" s="2"/>
      <c r="F12" s="5">
        <v>2008</v>
      </c>
      <c r="G12" s="2" t="s">
        <v>185</v>
      </c>
      <c r="H12" s="2" t="s">
        <v>155</v>
      </c>
      <c r="I12" s="2" t="s">
        <v>15</v>
      </c>
      <c r="J12" s="2" t="s">
        <v>16</v>
      </c>
      <c r="K12" s="5">
        <v>5</v>
      </c>
      <c r="L12" s="3">
        <v>5</v>
      </c>
      <c r="M12" s="3">
        <v>2</v>
      </c>
    </row>
    <row r="13" spans="1:13" ht="30">
      <c r="A13" s="5">
        <v>12</v>
      </c>
      <c r="B13" s="2">
        <v>173945</v>
      </c>
      <c r="C13" s="2" t="s">
        <v>192</v>
      </c>
      <c r="D13" s="2" t="s">
        <v>193</v>
      </c>
      <c r="E13" s="2"/>
      <c r="F13" s="5">
        <v>2010</v>
      </c>
      <c r="G13" s="2" t="s">
        <v>194</v>
      </c>
      <c r="H13" s="2" t="s">
        <v>155</v>
      </c>
      <c r="I13" s="2" t="s">
        <v>15</v>
      </c>
      <c r="J13" s="2" t="s">
        <v>16</v>
      </c>
      <c r="K13" s="5">
        <v>5</v>
      </c>
      <c r="L13" s="3">
        <v>20</v>
      </c>
      <c r="M13" s="3">
        <v>2</v>
      </c>
    </row>
    <row r="14" spans="1:13" ht="75">
      <c r="A14" s="5">
        <v>13</v>
      </c>
      <c r="B14" s="2">
        <v>212278</v>
      </c>
      <c r="C14" s="2" t="s">
        <v>259</v>
      </c>
      <c r="D14" s="2" t="s">
        <v>260</v>
      </c>
      <c r="E14" s="2" t="s">
        <v>216</v>
      </c>
      <c r="F14" s="5">
        <v>2019</v>
      </c>
      <c r="G14" s="2" t="s">
        <v>261</v>
      </c>
      <c r="H14" s="2" t="s">
        <v>155</v>
      </c>
      <c r="I14" s="2" t="s">
        <v>21</v>
      </c>
      <c r="J14" s="2" t="s">
        <v>73</v>
      </c>
      <c r="K14" s="5">
        <v>5</v>
      </c>
      <c r="L14" s="3">
        <v>40</v>
      </c>
      <c r="M14" s="3">
        <v>2</v>
      </c>
    </row>
    <row r="15" spans="1:13" ht="15">
      <c r="A15" s="5">
        <v>14</v>
      </c>
      <c r="B15" s="2">
        <v>173511</v>
      </c>
      <c r="C15" s="2" t="s">
        <v>152</v>
      </c>
      <c r="D15" s="2" t="s">
        <v>153</v>
      </c>
      <c r="E15" s="2"/>
      <c r="F15" s="5">
        <v>2014</v>
      </c>
      <c r="G15" s="2" t="s">
        <v>154</v>
      </c>
      <c r="H15" s="2" t="s">
        <v>155</v>
      </c>
      <c r="I15" s="2" t="s">
        <v>15</v>
      </c>
      <c r="J15" s="2" t="s">
        <v>16</v>
      </c>
      <c r="K15" s="5">
        <v>5</v>
      </c>
      <c r="L15" s="3">
        <v>20</v>
      </c>
      <c r="M15" s="3">
        <v>2</v>
      </c>
    </row>
    <row r="16" spans="1:13" ht="75">
      <c r="A16" s="5">
        <v>15</v>
      </c>
      <c r="B16" s="2">
        <v>212365</v>
      </c>
      <c r="C16" s="2" t="s">
        <v>262</v>
      </c>
      <c r="D16" s="2" t="s">
        <v>263</v>
      </c>
      <c r="E16" s="2" t="s">
        <v>264</v>
      </c>
      <c r="F16" s="5">
        <v>2019</v>
      </c>
      <c r="G16" s="2" t="s">
        <v>265</v>
      </c>
      <c r="H16" s="2" t="s">
        <v>155</v>
      </c>
      <c r="I16" s="2" t="s">
        <v>41</v>
      </c>
      <c r="J16" s="2"/>
      <c r="K16" s="5">
        <v>5</v>
      </c>
      <c r="L16" s="3">
        <v>40</v>
      </c>
      <c r="M16" s="3">
        <v>2</v>
      </c>
    </row>
    <row r="17" spans="1:13" ht="30">
      <c r="A17" s="5">
        <v>16</v>
      </c>
      <c r="B17" s="2">
        <v>173597</v>
      </c>
      <c r="C17" s="2" t="s">
        <v>165</v>
      </c>
      <c r="D17" s="2" t="s">
        <v>166</v>
      </c>
      <c r="E17" s="2"/>
      <c r="F17" s="5">
        <v>2013</v>
      </c>
      <c r="G17" s="2" t="s">
        <v>167</v>
      </c>
      <c r="H17" s="2" t="s">
        <v>155</v>
      </c>
      <c r="I17" s="2" t="s">
        <v>41</v>
      </c>
      <c r="J17" s="2"/>
      <c r="K17" s="5">
        <v>5</v>
      </c>
      <c r="L17" s="3">
        <v>20</v>
      </c>
      <c r="M17" s="3">
        <v>2</v>
      </c>
    </row>
    <row r="18" spans="1:13" ht="30">
      <c r="A18" s="5">
        <v>17</v>
      </c>
      <c r="B18" s="2">
        <v>201513</v>
      </c>
      <c r="C18" s="2" t="s">
        <v>243</v>
      </c>
      <c r="D18" s="2" t="s">
        <v>244</v>
      </c>
      <c r="E18" s="2"/>
      <c r="F18" s="5">
        <v>2018</v>
      </c>
      <c r="G18" s="2" t="s">
        <v>245</v>
      </c>
      <c r="H18" s="2" t="s">
        <v>155</v>
      </c>
      <c r="I18" s="2" t="s">
        <v>246</v>
      </c>
      <c r="J18" s="2" t="s">
        <v>247</v>
      </c>
      <c r="K18" s="5">
        <v>5</v>
      </c>
      <c r="L18" s="3">
        <v>20</v>
      </c>
      <c r="M18" s="3">
        <v>2</v>
      </c>
    </row>
    <row r="19" spans="1:13" ht="15">
      <c r="A19" s="5">
        <v>18</v>
      </c>
      <c r="B19" s="2">
        <v>206925</v>
      </c>
      <c r="C19" s="2" t="s">
        <v>257</v>
      </c>
      <c r="D19" s="2" t="s">
        <v>190</v>
      </c>
      <c r="E19" s="2"/>
      <c r="F19" s="5">
        <v>2019</v>
      </c>
      <c r="G19" s="2" t="s">
        <v>258</v>
      </c>
      <c r="H19" s="2" t="s">
        <v>155</v>
      </c>
      <c r="I19" s="2" t="s">
        <v>15</v>
      </c>
      <c r="J19" s="2" t="s">
        <v>72</v>
      </c>
      <c r="K19" s="5">
        <v>5</v>
      </c>
      <c r="L19" s="3">
        <v>40</v>
      </c>
      <c r="M19" s="3">
        <v>2</v>
      </c>
    </row>
    <row r="20" spans="1:13" ht="45">
      <c r="A20" s="5">
        <v>19</v>
      </c>
      <c r="B20" s="2">
        <v>174252</v>
      </c>
      <c r="C20" s="2" t="s">
        <v>209</v>
      </c>
      <c r="D20" s="2" t="s">
        <v>210</v>
      </c>
      <c r="E20" s="2"/>
      <c r="F20" s="5">
        <v>2015</v>
      </c>
      <c r="G20" s="2" t="s">
        <v>211</v>
      </c>
      <c r="H20" s="2" t="s">
        <v>155</v>
      </c>
      <c r="I20" s="2" t="s">
        <v>15</v>
      </c>
      <c r="J20" s="2" t="s">
        <v>72</v>
      </c>
      <c r="K20" s="5">
        <v>5</v>
      </c>
      <c r="L20" s="3">
        <v>15</v>
      </c>
      <c r="M20" s="3">
        <v>2</v>
      </c>
    </row>
    <row r="21" spans="1:13" ht="45">
      <c r="A21" s="5">
        <v>20</v>
      </c>
      <c r="B21" s="2">
        <v>201515</v>
      </c>
      <c r="C21" s="2" t="s">
        <v>248</v>
      </c>
      <c r="D21" s="2"/>
      <c r="E21" s="2" t="s">
        <v>249</v>
      </c>
      <c r="F21" s="5">
        <v>2019</v>
      </c>
      <c r="G21" s="2" t="s">
        <v>250</v>
      </c>
      <c r="H21" s="2" t="s">
        <v>155</v>
      </c>
      <c r="I21" s="2" t="s">
        <v>21</v>
      </c>
      <c r="J21" s="2" t="s">
        <v>73</v>
      </c>
      <c r="K21" s="5">
        <v>5</v>
      </c>
      <c r="L21" s="3">
        <v>20</v>
      </c>
      <c r="M21" s="3">
        <v>2</v>
      </c>
    </row>
    <row r="22" spans="1:13" ht="15">
      <c r="A22" s="5">
        <v>21</v>
      </c>
      <c r="B22" s="2">
        <v>176793</v>
      </c>
      <c r="C22" s="2" t="s">
        <v>215</v>
      </c>
      <c r="D22" s="2" t="s">
        <v>216</v>
      </c>
      <c r="E22" s="2"/>
      <c r="F22" s="5">
        <v>2004</v>
      </c>
      <c r="G22" s="2" t="s">
        <v>217</v>
      </c>
      <c r="H22" s="2" t="s">
        <v>155</v>
      </c>
      <c r="I22" s="2" t="s">
        <v>21</v>
      </c>
      <c r="J22" s="2" t="s">
        <v>73</v>
      </c>
      <c r="K22" s="5">
        <v>5</v>
      </c>
      <c r="L22" s="3">
        <v>10</v>
      </c>
      <c r="M22" s="3">
        <v>2</v>
      </c>
    </row>
    <row r="23" spans="1:13" ht="45">
      <c r="A23" s="5">
        <v>22</v>
      </c>
      <c r="B23" s="2">
        <v>173747</v>
      </c>
      <c r="C23" s="2" t="s">
        <v>177</v>
      </c>
      <c r="D23" s="2" t="s">
        <v>178</v>
      </c>
      <c r="E23" s="2"/>
      <c r="F23" s="5">
        <v>2016</v>
      </c>
      <c r="G23" s="2" t="s">
        <v>179</v>
      </c>
      <c r="H23" s="2" t="s">
        <v>155</v>
      </c>
      <c r="I23" s="2" t="s">
        <v>50</v>
      </c>
      <c r="J23" s="2" t="s">
        <v>180</v>
      </c>
      <c r="K23" s="5">
        <v>5</v>
      </c>
      <c r="L23" s="3">
        <v>25</v>
      </c>
      <c r="M23" s="3">
        <v>2</v>
      </c>
    </row>
    <row r="24" spans="1:13" ht="30">
      <c r="A24" s="5">
        <v>23</v>
      </c>
      <c r="B24" s="2">
        <v>173646</v>
      </c>
      <c r="C24" s="2" t="s">
        <v>174</v>
      </c>
      <c r="D24" s="2" t="s">
        <v>175</v>
      </c>
      <c r="E24" s="2"/>
      <c r="F24" s="5">
        <v>2008</v>
      </c>
      <c r="G24" s="2" t="s">
        <v>176</v>
      </c>
      <c r="H24" s="2" t="s">
        <v>155</v>
      </c>
      <c r="I24" s="2" t="s">
        <v>41</v>
      </c>
      <c r="J24" s="2"/>
      <c r="K24" s="5">
        <v>5</v>
      </c>
      <c r="L24" s="3">
        <v>20</v>
      </c>
      <c r="M24" s="3">
        <v>2</v>
      </c>
    </row>
    <row r="25" spans="1:13" ht="30">
      <c r="A25" s="5">
        <v>24</v>
      </c>
      <c r="B25" s="2">
        <v>173558</v>
      </c>
      <c r="C25" s="2" t="s">
        <v>156</v>
      </c>
      <c r="D25" s="2" t="s">
        <v>157</v>
      </c>
      <c r="E25" s="2"/>
      <c r="F25" s="5">
        <v>2010</v>
      </c>
      <c r="G25" s="2" t="s">
        <v>158</v>
      </c>
      <c r="H25" s="2" t="s">
        <v>155</v>
      </c>
      <c r="I25" s="2" t="s">
        <v>41</v>
      </c>
      <c r="J25" s="2"/>
      <c r="K25" s="5">
        <v>5</v>
      </c>
      <c r="L25" s="3">
        <v>20</v>
      </c>
      <c r="M25" s="3">
        <v>2</v>
      </c>
    </row>
    <row r="26" spans="1:13" ht="30">
      <c r="A26" s="5">
        <v>25</v>
      </c>
      <c r="B26" s="2">
        <v>173995</v>
      </c>
      <c r="C26" s="2" t="s">
        <v>195</v>
      </c>
      <c r="D26" s="2" t="s">
        <v>196</v>
      </c>
      <c r="E26" s="2"/>
      <c r="F26" s="5">
        <v>2008</v>
      </c>
      <c r="G26" s="2" t="s">
        <v>197</v>
      </c>
      <c r="H26" s="2" t="s">
        <v>155</v>
      </c>
      <c r="I26" s="2" t="s">
        <v>21</v>
      </c>
      <c r="J26" s="2" t="s">
        <v>198</v>
      </c>
      <c r="K26" s="5">
        <v>5</v>
      </c>
      <c r="L26" s="3">
        <v>10</v>
      </c>
      <c r="M26" s="3">
        <v>2</v>
      </c>
    </row>
    <row r="27" spans="1:13" ht="30">
      <c r="A27" s="5">
        <v>26</v>
      </c>
      <c r="B27" s="2">
        <v>183252</v>
      </c>
      <c r="C27" s="2" t="s">
        <v>227</v>
      </c>
      <c r="D27" s="2"/>
      <c r="E27" s="2" t="s">
        <v>228</v>
      </c>
      <c r="F27" s="5">
        <v>2017</v>
      </c>
      <c r="G27" s="2" t="s">
        <v>229</v>
      </c>
      <c r="H27" s="2" t="s">
        <v>155</v>
      </c>
      <c r="I27" s="2" t="s">
        <v>21</v>
      </c>
      <c r="J27" s="2" t="s">
        <v>77</v>
      </c>
      <c r="K27" s="5">
        <v>5</v>
      </c>
      <c r="L27" s="3">
        <v>30</v>
      </c>
      <c r="M27" s="3">
        <v>2</v>
      </c>
    </row>
    <row r="28" spans="1:13" ht="60">
      <c r="A28" s="5">
        <v>27</v>
      </c>
      <c r="B28" s="2">
        <v>195097</v>
      </c>
      <c r="C28" s="2" t="s">
        <v>234</v>
      </c>
      <c r="D28" s="2"/>
      <c r="E28" s="2" t="s">
        <v>235</v>
      </c>
      <c r="F28" s="5">
        <v>2018</v>
      </c>
      <c r="G28" s="2" t="s">
        <v>236</v>
      </c>
      <c r="H28" s="2" t="s">
        <v>155</v>
      </c>
      <c r="I28" s="2" t="s">
        <v>21</v>
      </c>
      <c r="J28" s="2" t="s">
        <v>77</v>
      </c>
      <c r="K28" s="5">
        <v>5</v>
      </c>
      <c r="L28" s="3">
        <v>20</v>
      </c>
      <c r="M28" s="3">
        <v>2</v>
      </c>
    </row>
    <row r="29" spans="1:13" ht="45">
      <c r="A29" s="5">
        <v>28</v>
      </c>
      <c r="B29" s="2">
        <v>205811</v>
      </c>
      <c r="C29" s="2" t="s">
        <v>254</v>
      </c>
      <c r="D29" s="2" t="s">
        <v>255</v>
      </c>
      <c r="E29" s="2"/>
      <c r="F29" s="5">
        <v>2019</v>
      </c>
      <c r="G29" s="2" t="s">
        <v>256</v>
      </c>
      <c r="H29" s="2" t="s">
        <v>155</v>
      </c>
      <c r="I29" s="2" t="s">
        <v>50</v>
      </c>
      <c r="J29" s="2" t="s">
        <v>180</v>
      </c>
      <c r="K29" s="5">
        <v>5</v>
      </c>
      <c r="L29" s="3">
        <v>20</v>
      </c>
      <c r="M29" s="3">
        <v>2</v>
      </c>
    </row>
    <row r="30" spans="1:13" ht="60">
      <c r="A30" s="5">
        <v>29</v>
      </c>
      <c r="B30" s="2">
        <v>202221</v>
      </c>
      <c r="C30" s="2" t="s">
        <v>251</v>
      </c>
      <c r="D30" s="2"/>
      <c r="E30" s="2" t="s">
        <v>252</v>
      </c>
      <c r="F30" s="5">
        <v>2019</v>
      </c>
      <c r="G30" s="2" t="s">
        <v>253</v>
      </c>
      <c r="H30" s="2" t="s">
        <v>155</v>
      </c>
      <c r="I30" s="2" t="s">
        <v>15</v>
      </c>
      <c r="J30" s="2" t="s">
        <v>16</v>
      </c>
      <c r="K30" s="5">
        <v>5</v>
      </c>
      <c r="L30" s="3">
        <v>40</v>
      </c>
      <c r="M30" s="3">
        <v>2</v>
      </c>
    </row>
    <row r="31" spans="1:13" ht="30">
      <c r="A31" s="5">
        <v>30</v>
      </c>
      <c r="B31" s="2">
        <v>174004</v>
      </c>
      <c r="C31" s="2" t="s">
        <v>199</v>
      </c>
      <c r="D31" s="2" t="s">
        <v>200</v>
      </c>
      <c r="E31" s="2"/>
      <c r="F31" s="5">
        <v>2006</v>
      </c>
      <c r="G31" s="2" t="s">
        <v>201</v>
      </c>
      <c r="H31" s="2" t="s">
        <v>155</v>
      </c>
      <c r="I31" s="2" t="s">
        <v>41</v>
      </c>
      <c r="J31" s="2"/>
      <c r="K31" s="5">
        <v>5</v>
      </c>
      <c r="L31" s="3">
        <v>10</v>
      </c>
      <c r="M31" s="3">
        <v>2</v>
      </c>
    </row>
    <row r="32" spans="1:13" ht="15">
      <c r="A32" s="5">
        <v>31</v>
      </c>
      <c r="B32" s="2">
        <v>173863</v>
      </c>
      <c r="C32" s="2" t="s">
        <v>189</v>
      </c>
      <c r="D32" s="2" t="s">
        <v>190</v>
      </c>
      <c r="E32" s="2"/>
      <c r="F32" s="5">
        <v>2013</v>
      </c>
      <c r="G32" s="2" t="s">
        <v>191</v>
      </c>
      <c r="H32" s="2" t="s">
        <v>155</v>
      </c>
      <c r="I32" s="2" t="s">
        <v>15</v>
      </c>
      <c r="J32" s="2" t="s">
        <v>72</v>
      </c>
      <c r="K32" s="5">
        <v>5</v>
      </c>
      <c r="L32" s="3">
        <v>20</v>
      </c>
      <c r="M32" s="3">
        <v>2</v>
      </c>
    </row>
    <row r="33" spans="1:13" ht="15">
      <c r="A33" s="5">
        <v>32</v>
      </c>
      <c r="B33" s="2">
        <v>174248</v>
      </c>
      <c r="C33" s="2" t="s">
        <v>206</v>
      </c>
      <c r="D33" s="2" t="s">
        <v>207</v>
      </c>
      <c r="E33" s="2"/>
      <c r="F33" s="5">
        <v>2012</v>
      </c>
      <c r="G33" s="2" t="s">
        <v>208</v>
      </c>
      <c r="H33" s="2" t="s">
        <v>155</v>
      </c>
      <c r="I33" s="2" t="s">
        <v>41</v>
      </c>
      <c r="J33" s="2"/>
      <c r="K33" s="5">
        <v>5</v>
      </c>
      <c r="L33" s="3">
        <v>20</v>
      </c>
      <c r="M33" s="3">
        <v>2</v>
      </c>
    </row>
    <row r="34" spans="1:13" ht="15">
      <c r="A34" s="5">
        <v>33</v>
      </c>
      <c r="B34" s="2">
        <v>173824</v>
      </c>
      <c r="C34" s="2" t="s">
        <v>186</v>
      </c>
      <c r="D34" s="2" t="s">
        <v>187</v>
      </c>
      <c r="E34" s="2"/>
      <c r="F34" s="5">
        <v>2008</v>
      </c>
      <c r="G34" s="2" t="s">
        <v>188</v>
      </c>
      <c r="H34" s="2" t="s">
        <v>155</v>
      </c>
      <c r="I34" s="2" t="s">
        <v>21</v>
      </c>
      <c r="J34" s="2" t="s">
        <v>30</v>
      </c>
      <c r="K34" s="5">
        <v>5</v>
      </c>
      <c r="L34" s="3">
        <v>10</v>
      </c>
      <c r="M34" s="3">
        <v>2</v>
      </c>
    </row>
    <row r="35" spans="1:13" ht="30">
      <c r="A35" s="5">
        <v>34</v>
      </c>
      <c r="B35" s="2">
        <v>173633</v>
      </c>
      <c r="C35" s="2" t="s">
        <v>171</v>
      </c>
      <c r="D35" s="2" t="s">
        <v>172</v>
      </c>
      <c r="E35" s="2"/>
      <c r="F35" s="5">
        <v>2010</v>
      </c>
      <c r="G35" s="2" t="s">
        <v>173</v>
      </c>
      <c r="H35" s="2" t="s">
        <v>155</v>
      </c>
      <c r="I35" s="2" t="s">
        <v>41</v>
      </c>
      <c r="J35" s="2"/>
      <c r="K35" s="5">
        <v>5</v>
      </c>
      <c r="L35" s="3">
        <v>20</v>
      </c>
      <c r="M35" s="3">
        <v>2</v>
      </c>
    </row>
    <row r="36" spans="1:13" ht="15">
      <c r="A36" s="5">
        <v>35</v>
      </c>
      <c r="B36" s="2">
        <v>179043</v>
      </c>
      <c r="C36" s="2" t="s">
        <v>221</v>
      </c>
      <c r="D36" s="2" t="s">
        <v>222</v>
      </c>
      <c r="E36" s="2"/>
      <c r="F36" s="5">
        <v>2008</v>
      </c>
      <c r="G36" s="2" t="s">
        <v>223</v>
      </c>
      <c r="H36" s="2" t="s">
        <v>155</v>
      </c>
      <c r="I36" s="2" t="s">
        <v>41</v>
      </c>
      <c r="J36" s="2"/>
      <c r="K36" s="5">
        <v>5</v>
      </c>
      <c r="L36" s="3">
        <v>20</v>
      </c>
      <c r="M36" s="3">
        <v>2</v>
      </c>
    </row>
    <row r="37" spans="1:13" ht="30">
      <c r="A37" s="5">
        <v>36</v>
      </c>
      <c r="B37" s="2">
        <v>199890</v>
      </c>
      <c r="C37" s="2" t="s">
        <v>237</v>
      </c>
      <c r="D37" s="2" t="s">
        <v>238</v>
      </c>
      <c r="E37" s="2"/>
      <c r="F37" s="5">
        <v>2018</v>
      </c>
      <c r="G37" s="2" t="s">
        <v>239</v>
      </c>
      <c r="H37" s="2" t="s">
        <v>155</v>
      </c>
      <c r="I37" s="2" t="s">
        <v>21</v>
      </c>
      <c r="J37" s="2" t="s">
        <v>73</v>
      </c>
      <c r="K37" s="5">
        <v>5</v>
      </c>
      <c r="L37" s="3">
        <v>20</v>
      </c>
      <c r="M37" s="3">
        <v>2</v>
      </c>
    </row>
    <row r="38" spans="11:13" ht="15">
      <c r="K38" s="41" t="s">
        <v>145</v>
      </c>
      <c r="L38" s="42"/>
      <c r="M38" s="3">
        <f>SUM(M2:M37)</f>
        <v>72</v>
      </c>
    </row>
    <row r="39" spans="11:13" ht="15">
      <c r="K39" s="41" t="s">
        <v>146</v>
      </c>
      <c r="L39" s="42"/>
      <c r="M39" s="2">
        <f>M38*1.23</f>
        <v>88.56</v>
      </c>
    </row>
  </sheetData>
  <sheetProtection/>
  <mergeCells count="2">
    <mergeCell ref="K38:L38"/>
    <mergeCell ref="K39:L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Schowek_wyceny</dc:title>
  <dc:subject>CaÅ‚a tabela</dc:subject>
  <dc:creator>PWN Libra</dc:creator>
  <cp:keywords>wyceniarka, wycena</cp:keywords>
  <dc:description/>
  <cp:lastModifiedBy>Monika Prokopiuk-Białęcka</cp:lastModifiedBy>
  <cp:lastPrinted>2020-01-13T12:53:27Z</cp:lastPrinted>
  <dcterms:created xsi:type="dcterms:W3CDTF">2019-12-09T11:53:04Z</dcterms:created>
  <dcterms:modified xsi:type="dcterms:W3CDTF">2020-01-16T10:40:21Z</dcterms:modified>
  <cp:category/>
  <cp:version/>
  <cp:contentType/>
  <cp:contentStatus/>
</cp:coreProperties>
</file>